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dirfo-my.sharepoint.com/personal/christine_vik_dfo_no/Documents/Skrivebord/Verktøy ny logo/Dokumenter/"/>
    </mc:Choice>
  </mc:AlternateContent>
  <xr:revisionPtr revIDLastSave="0" documentId="8_{664A0206-8CE5-4E26-8064-5869DDAE2125}" xr6:coauthVersionLast="47" xr6:coauthVersionMax="47" xr10:uidLastSave="{00000000-0000-0000-0000-000000000000}"/>
  <bookViews>
    <workbookView xWindow="-110" yWindow="-110" windowWidth="19420" windowHeight="10420" tabRatio="902" xr2:uid="{00000000-000D-0000-FFFF-FFFF00000000}"/>
  </bookViews>
  <sheets>
    <sheet name="Veiledning" sheetId="36" r:id="rId1"/>
    <sheet name="Oppsummert egenevaluering" sheetId="15" r:id="rId2"/>
    <sheet name="1. Ledelsesforankret" sheetId="14" r:id="rId3"/>
    <sheet name="2.Tydeliggjort ansvar og roller" sheetId="32" r:id="rId4"/>
    <sheet name="3. Tilpasset egenart og risiko" sheetId="11" r:id="rId5"/>
    <sheet name="4. Integrert" sheetId="12" r:id="rId6"/>
    <sheet name="5. Formalisert" sheetId="33" r:id="rId7"/>
    <sheet name="6. Enhetlig og helhetlig" sheetId="13" r:id="rId8"/>
    <sheet name="7. Etterlevd og syst oppf" sheetId="17" r:id="rId9"/>
    <sheet name="Oppsummering" sheetId="10" r:id="rId10"/>
    <sheet name="Gap ledelsesforankret" sheetId="37" r:id="rId11"/>
    <sheet name="Gap ansvar og roller" sheetId="38" r:id="rId12"/>
    <sheet name="Gap risiko og egenart" sheetId="39" r:id="rId13"/>
    <sheet name="Gap integrert" sheetId="40" r:id="rId14"/>
    <sheet name="Gap formalisert" sheetId="41" r:id="rId15"/>
    <sheet name="Gap enhetlig og helhetlig" sheetId="42" r:id="rId16"/>
    <sheet name="Gap etterlevd" sheetId="43" r:id="rId17"/>
    <sheet name="Gap oppsummert" sheetId="44" r:id="rId18"/>
  </sheets>
  <definedNames>
    <definedName name="_xlnm.Print_Area" localSheetId="2">'1. Ledelsesforankret'!$A$2:$I$11</definedName>
    <definedName name="_xlnm.Print_Area" localSheetId="3">'2.Tydeliggjort ansvar og roller'!$A$1:$I$11</definedName>
    <definedName name="_xlnm.Print_Area" localSheetId="4">'3. Tilpasset egenart og risiko'!$A$1:$I$10</definedName>
    <definedName name="_xlnm.Print_Area" localSheetId="5">'4. Integrert'!$A$1:$I$11</definedName>
    <definedName name="_xlnm.Print_Area" localSheetId="6">'5. Formalisert'!$A$1:$I$16</definedName>
    <definedName name="_xlnm.Print_Area" localSheetId="7">'6. Enhetlig og helhetlig'!$A$1:$I$11</definedName>
    <definedName name="_xlnm.Print_Area" localSheetId="8">'7. Etterlevd og syst oppf'!$A$1:$I$9</definedName>
    <definedName name="_xlnm.Print_Area" localSheetId="11">'Gap ansvar og roller'!$A$1:$L$38</definedName>
    <definedName name="_xlnm.Print_Area" localSheetId="15">'Gap enhetlig og helhetlig'!$A$1:$M$36</definedName>
    <definedName name="_xlnm.Print_Area" localSheetId="16">'Gap etterlevd'!$A$1:$M$36</definedName>
    <definedName name="_xlnm.Print_Area" localSheetId="14">'Gap formalisert'!$A$1:$L$37</definedName>
    <definedName name="_xlnm.Print_Area" localSheetId="13">'Gap integrert'!$A$1:$L$38</definedName>
    <definedName name="_xlnm.Print_Area" localSheetId="10">'Gap ledelsesforankret'!$A$1:$L$37</definedName>
    <definedName name="_xlnm.Print_Area" localSheetId="17">'Gap oppsummert'!$A$1:$M$35</definedName>
    <definedName name="_xlnm.Print_Area" localSheetId="12">'Gap risiko og egenart'!$A$1:$L$37</definedName>
    <definedName name="_xlnm.Print_Area" localSheetId="9">Oppsummering!$A$1:$C$43</definedName>
    <definedName name="_xlnm.Print_Area" localSheetId="1">'Oppsummert egenevaluering'!$A$1:$K$60</definedName>
    <definedName name="_xlnm.Print_Area" localSheetId="0">Veiledning!$A$2:$O$182</definedName>
    <definedName name="_xlnm.Print_Titles" localSheetId="2">'1. Ledelsesforankret'!$2:$4</definedName>
    <definedName name="_xlnm.Print_Titles" localSheetId="4">'3. Tilpasset egenart og risiko'!$2:$4</definedName>
    <definedName name="_xlnm.Print_Titles" localSheetId="5">'4. Integrert'!$2:$4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9" l="1"/>
  <c r="I6" i="17" l="1"/>
  <c r="C42" i="10" s="1"/>
  <c r="C8" i="43" s="1"/>
  <c r="D4" i="43"/>
  <c r="D10" i="44" s="1"/>
  <c r="D4" i="42"/>
  <c r="D9" i="44" s="1"/>
  <c r="D4" i="41"/>
  <c r="D8" i="44" s="1"/>
  <c r="D4" i="40"/>
  <c r="D7" i="44" s="1"/>
  <c r="D4" i="39"/>
  <c r="D6" i="44" s="1"/>
  <c r="A6" i="44"/>
  <c r="D4" i="38"/>
  <c r="D5" i="44" s="1"/>
  <c r="A4" i="38"/>
  <c r="A5" i="44" s="1"/>
  <c r="A7" i="37"/>
  <c r="D4" i="37"/>
  <c r="D4" i="44" s="1"/>
  <c r="A4" i="37"/>
  <c r="A4" i="44" s="1"/>
  <c r="A42" i="10"/>
  <c r="A8" i="43" s="1"/>
  <c r="A41" i="10"/>
  <c r="A7" i="43" s="1"/>
  <c r="A40" i="10"/>
  <c r="A6" i="43" s="1"/>
  <c r="A4" i="43" s="1"/>
  <c r="A10" i="44" s="1"/>
  <c r="A37" i="10"/>
  <c r="A8" i="42" s="1"/>
  <c r="A36" i="10"/>
  <c r="A7" i="42" s="1"/>
  <c r="A35" i="10"/>
  <c r="A6" i="42" s="1"/>
  <c r="A4" i="42" s="1"/>
  <c r="A9" i="44" s="1"/>
  <c r="A32" i="10"/>
  <c r="A8" i="41" s="1"/>
  <c r="A31" i="10"/>
  <c r="A7" i="41" s="1"/>
  <c r="A30" i="10"/>
  <c r="A6" i="41" s="1"/>
  <c r="A4" i="41" s="1"/>
  <c r="A8" i="44" s="1"/>
  <c r="A27" i="10"/>
  <c r="A8" i="40" s="1"/>
  <c r="A26" i="10"/>
  <c r="A7" i="40" s="1"/>
  <c r="A25" i="10"/>
  <c r="A6" i="40" s="1"/>
  <c r="A4" i="40" s="1"/>
  <c r="A7" i="44" s="1"/>
  <c r="A22" i="10"/>
  <c r="A8" i="39" s="1"/>
  <c r="A21" i="10"/>
  <c r="A7" i="39" s="1"/>
  <c r="A20" i="10"/>
  <c r="A4" i="10" s="1"/>
  <c r="A17" i="10"/>
  <c r="A7" i="38" s="1"/>
  <c r="A16" i="10"/>
  <c r="A3" i="10" s="1"/>
  <c r="A13" i="10"/>
  <c r="A8" i="37" s="1"/>
  <c r="A11" i="10"/>
  <c r="A2" i="10" s="1"/>
  <c r="I5" i="17"/>
  <c r="C41" i="10" s="1"/>
  <c r="I9" i="13"/>
  <c r="C36" i="10" s="1"/>
  <c r="I5" i="13"/>
  <c r="C37" i="10" s="1"/>
  <c r="C8" i="42" s="1"/>
  <c r="I11" i="33"/>
  <c r="C32" i="10" s="1"/>
  <c r="C8" i="41" s="1"/>
  <c r="I5" i="33"/>
  <c r="C31" i="10" s="1"/>
  <c r="I8" i="12"/>
  <c r="C27" i="10" s="1"/>
  <c r="C8" i="40" s="1"/>
  <c r="I5" i="12"/>
  <c r="C26" i="10" s="1"/>
  <c r="I8" i="11"/>
  <c r="C22" i="10" s="1"/>
  <c r="C8" i="39" s="1"/>
  <c r="I5" i="11"/>
  <c r="C21" i="10" s="1"/>
  <c r="I5" i="32"/>
  <c r="C17" i="10" s="1"/>
  <c r="I9" i="14"/>
  <c r="C13" i="10" s="1"/>
  <c r="C8" i="37" s="1"/>
  <c r="I5" i="14"/>
  <c r="C12" i="10" s="1"/>
  <c r="C7" i="37" s="1"/>
  <c r="A5" i="10" l="1"/>
  <c r="A7" i="10"/>
  <c r="A6" i="10"/>
  <c r="C7" i="10"/>
  <c r="C2" i="10"/>
  <c r="C4" i="37"/>
  <c r="C4" i="44" s="1"/>
  <c r="C7" i="39"/>
  <c r="C4" i="39" s="1"/>
  <c r="C6" i="44" s="1"/>
  <c r="C4" i="10"/>
  <c r="C7" i="43"/>
  <c r="C4" i="43" s="1"/>
  <c r="C10" i="44" s="1"/>
  <c r="C8" i="10"/>
  <c r="C5" i="10"/>
  <c r="C7" i="40"/>
  <c r="C4" i="40" s="1"/>
  <c r="C7" i="44" s="1"/>
  <c r="C6" i="10"/>
  <c r="C7" i="41"/>
  <c r="C4" i="41" s="1"/>
  <c r="C8" i="44" s="1"/>
  <c r="C3" i="10"/>
  <c r="C7" i="38"/>
  <c r="C4" i="38" s="1"/>
  <c r="C5" i="44" s="1"/>
  <c r="A8" i="10"/>
  <c r="C7" i="42"/>
  <c r="C4" i="42" s="1"/>
  <c r="C9" i="44" s="1"/>
</calcChain>
</file>

<file path=xl/sharedStrings.xml><?xml version="1.0" encoding="utf-8"?>
<sst xmlns="http://schemas.openxmlformats.org/spreadsheetml/2006/main" count="277" uniqueCount="185">
  <si>
    <t>Spørsmål:</t>
  </si>
  <si>
    <t>B</t>
  </si>
  <si>
    <t>C</t>
  </si>
  <si>
    <t>E1.1</t>
  </si>
  <si>
    <t>E1</t>
  </si>
  <si>
    <t>Svar:</t>
  </si>
  <si>
    <t>Snitt:</t>
  </si>
  <si>
    <t>C1</t>
  </si>
  <si>
    <t>C2</t>
  </si>
  <si>
    <t>Kommentar:</t>
  </si>
  <si>
    <t>Kommentar</t>
  </si>
  <si>
    <t>B1</t>
  </si>
  <si>
    <t>B1.1</t>
  </si>
  <si>
    <t>A1</t>
  </si>
  <si>
    <t>A2</t>
  </si>
  <si>
    <t>A1.1</t>
  </si>
  <si>
    <t>A2.1</t>
  </si>
  <si>
    <t>A2.2</t>
  </si>
  <si>
    <t>tilbake</t>
  </si>
  <si>
    <t>Tilbake</t>
  </si>
  <si>
    <t>Dato:</t>
  </si>
  <si>
    <t>Utført av:</t>
  </si>
  <si>
    <t xml:space="preserve"> </t>
  </si>
  <si>
    <t>D</t>
  </si>
  <si>
    <t>D1</t>
  </si>
  <si>
    <t>A2.3</t>
  </si>
  <si>
    <t>E</t>
  </si>
  <si>
    <t>A</t>
  </si>
  <si>
    <t>Virksomhet:</t>
  </si>
  <si>
    <t>Virksomhetens egenevaluering av internkontrollen</t>
  </si>
  <si>
    <t>Egenevaluering internkontrollen</t>
  </si>
  <si>
    <t>I hvilken grad er det utarbeidet styringsparametere som måler utviklingen på områder med vesentlige risikoer?</t>
  </si>
  <si>
    <t>E1.2</t>
  </si>
  <si>
    <t>Prinsipp</t>
  </si>
  <si>
    <t>Kontrollområde</t>
  </si>
  <si>
    <t>C1.1</t>
  </si>
  <si>
    <t>C1.2</t>
  </si>
  <si>
    <t>C1.3</t>
  </si>
  <si>
    <t>Internkontroll gjennomføres som en del av daglige arbeidsoppgaver</t>
  </si>
  <si>
    <t>Enhetlig utforming</t>
  </si>
  <si>
    <t>Etterlevelse</t>
  </si>
  <si>
    <t>Systematisk oppfølging</t>
  </si>
  <si>
    <t>E2</t>
  </si>
  <si>
    <t>E2.1</t>
  </si>
  <si>
    <t>E2.2</t>
  </si>
  <si>
    <t>Enhetlig og helhetlig</t>
  </si>
  <si>
    <t>A1.2</t>
  </si>
  <si>
    <t>D1.3</t>
  </si>
  <si>
    <t>F</t>
  </si>
  <si>
    <t>F1</t>
  </si>
  <si>
    <t>F1.1</t>
  </si>
  <si>
    <t>F1.2</t>
  </si>
  <si>
    <t>E1.3</t>
  </si>
  <si>
    <t>G</t>
  </si>
  <si>
    <t>G1</t>
  </si>
  <si>
    <t>G2</t>
  </si>
  <si>
    <t>G1.1</t>
  </si>
  <si>
    <t>G2.1</t>
  </si>
  <si>
    <t>G2.2</t>
  </si>
  <si>
    <t>G2.3</t>
  </si>
  <si>
    <t>G2.4</t>
  </si>
  <si>
    <t>I hvilken grad gjenspeiler myndigheten som ligger i fullmaktene ansvar knyttet til stillingen?</t>
  </si>
  <si>
    <t>F1.3</t>
  </si>
  <si>
    <t>D2</t>
  </si>
  <si>
    <t>D2.1</t>
  </si>
  <si>
    <t>D2.2</t>
  </si>
  <si>
    <t>F2</t>
  </si>
  <si>
    <t>F2.1</t>
  </si>
  <si>
    <t>F2.2</t>
  </si>
  <si>
    <t>F2.3</t>
  </si>
  <si>
    <t>Ledelsens holdning til internkontroll</t>
  </si>
  <si>
    <t>A1.4</t>
  </si>
  <si>
    <t>B1.2</t>
  </si>
  <si>
    <t>B1.3</t>
  </si>
  <si>
    <t>Tilpasset egenart</t>
  </si>
  <si>
    <t>D2.3</t>
  </si>
  <si>
    <t>E1.4</t>
  </si>
  <si>
    <t>B1.5</t>
  </si>
  <si>
    <t>Integrert i aktiviteter og prosesser</t>
  </si>
  <si>
    <t>D2.4</t>
  </si>
  <si>
    <t>I hvilken grad er virksomhetens dokumentasjon utformet slik at viktige vurderinger, avgjørelser, kontroller ol. kan etterprøves?</t>
  </si>
  <si>
    <t>Helhetlig utforming</t>
  </si>
  <si>
    <t>Etterlevd og systematisk fulgt opp</t>
  </si>
  <si>
    <t>I hvilken grad prioriterer ledelsen ressurser til arbeidet med internkontroll?</t>
  </si>
  <si>
    <t>Dokumentert og formalisert</t>
  </si>
  <si>
    <t>Tilpasset risiko og vesentlighet</t>
  </si>
  <si>
    <t>Omfang og utforming av tiltak og kontroller er basert på risiko og vesentlighet</t>
  </si>
  <si>
    <t>B1.6</t>
  </si>
  <si>
    <t>I hvilken grad gjennomføres det regelmessige risikovurderinger knyttet til virksomhetens mål og krav?</t>
  </si>
  <si>
    <t>E2.3</t>
  </si>
  <si>
    <t>I hvilken grad er det vedtatt hvordan (av hvem, hvor ofte etc.) kontroller skal vedlikeholdes og oppdateres?</t>
  </si>
  <si>
    <t>Alle ansatte i virksomheten etterlever de krav og føringer til internkontroll som er vedtatt av ledelsen</t>
  </si>
  <si>
    <t>B1.4</t>
  </si>
  <si>
    <t>I hvilken grad følger ledelsen opp at internkontrollen fungerer som tiltenkt?</t>
  </si>
  <si>
    <t>I hvilken grad har virksomheten oversikt over relevante lover og regler og hvordan disse påvirker virksomheten?</t>
  </si>
  <si>
    <t>I hvilken grad sikrer man at risikovurderinger oppdateres ved vesentlige endringer i virksomheten?</t>
  </si>
  <si>
    <t>I hvilken grad blir risikovurderinger gjennomført i forbindelse med plan- og budsjettprosessen?</t>
  </si>
  <si>
    <t>D1.1</t>
  </si>
  <si>
    <t>D1.2</t>
  </si>
  <si>
    <r>
      <t>Ansvar, myndighet og roller</t>
    </r>
    <r>
      <rPr>
        <sz val="10"/>
        <color theme="1"/>
        <rFont val="Arial"/>
        <family val="2"/>
      </rPr>
      <t xml:space="preserve"> er formalisert</t>
    </r>
    <r>
      <rPr>
        <sz val="10"/>
        <rFont val="Arial"/>
        <family val="2"/>
      </rPr>
      <t xml:space="preserve"> og dokumentert</t>
    </r>
  </si>
  <si>
    <t>Tydeliggjort ansvar, myndighet og roller</t>
  </si>
  <si>
    <t>I hvilken grad har virksomheten tilpasset internkontrollen i forhold til størrelse og kompleksitet?</t>
  </si>
  <si>
    <t>Integrert i styring</t>
  </si>
  <si>
    <t>Internkontroll er ikke noe som skjer "på siden", men er integrert i virksomhetens styring</t>
  </si>
  <si>
    <r>
      <t xml:space="preserve">I hvilken grad vurderes og diskuteres internkontrollen regelmessig i den allerede etablerte styringsdialogen (risiko, utforming av tiltak, status implementering, etterlevelse etc.)? 
</t>
    </r>
    <r>
      <rPr>
        <i/>
        <sz val="10"/>
        <rFont val="Arial"/>
        <family val="2"/>
      </rPr>
      <t>Eksempelvis i møter med departement, divisjonsmøter, avdelingsmøter, seksjonsmøter etc.</t>
    </r>
  </si>
  <si>
    <t>E1.5</t>
  </si>
  <si>
    <r>
      <t xml:space="preserve">I hvilken grad </t>
    </r>
    <r>
      <rPr>
        <sz val="10"/>
        <color theme="1"/>
        <rFont val="Arial"/>
        <family val="2"/>
      </rPr>
      <t>do</t>
    </r>
    <r>
      <rPr>
        <sz val="10"/>
        <rFont val="Arial"/>
        <family val="2"/>
      </rPr>
      <t>kumenteres det at tiltak og kontroller er gjennomført og av hvem?</t>
    </r>
  </si>
  <si>
    <t>Internkontrollen er formalisert og dokumentert</t>
  </si>
  <si>
    <t>Internkontrollen (i form av innretning, omfang og krav) er vedtatt av virksomhetens ledelse og tilstrekkelig dokumentert</t>
  </si>
  <si>
    <r>
      <t xml:space="preserve">I hvilken grad er internkontroll tema i møter og samtaler med de ansatte?
</t>
    </r>
    <r>
      <rPr>
        <i/>
        <sz val="10"/>
        <rFont val="Arial"/>
        <family val="2"/>
      </rPr>
      <t>Eksempelvis i medarbeidersamtaler, seksjonsmøter, avdelingsmøter o.l.</t>
    </r>
  </si>
  <si>
    <t>Internkontrollen er kommunisert og tilgjengeliggjort</t>
  </si>
  <si>
    <t>E1.6</t>
  </si>
  <si>
    <r>
      <t xml:space="preserve">I hvilken grad er det etablert en helhetlig informasjons- og kommunikasjonsflyt tilpasset virksomhetens styrings- og kontrollbehov?
</t>
    </r>
    <r>
      <rPr>
        <i/>
        <sz val="10"/>
        <rFont val="Arial"/>
        <family val="2"/>
      </rPr>
      <t>Slik at ledere og ansatte blir kjent med og forstår hvilket ansvar de har, hva de skal gjøre og hvordan de skal gjøre det.</t>
    </r>
  </si>
  <si>
    <t>Internkontrollen følges opp både gjennom løpende oppfølging og frittstående oppfølging/evalueringer</t>
  </si>
  <si>
    <t xml:space="preserve">I hvilken grad er det vurdert hvilke risikoer og kontroller som bør følges opp av en objektiv og uavhengig tredjepart i form av frittstående oppfølging/evalueringer? </t>
  </si>
  <si>
    <t>F1.4</t>
  </si>
  <si>
    <t>A1.3</t>
  </si>
  <si>
    <t>E2.4</t>
  </si>
  <si>
    <t>E2.5</t>
  </si>
  <si>
    <t>E2.6</t>
  </si>
  <si>
    <t>Prioritering av lukking av identifiserte GAP</t>
  </si>
  <si>
    <t>Egenevaluering</t>
  </si>
  <si>
    <t>skår</t>
  </si>
  <si>
    <t>Viktighet</t>
  </si>
  <si>
    <t>Ledelsens ansvar for arbeidet med internkontroll</t>
  </si>
  <si>
    <t xml:space="preserve"> skår</t>
  </si>
  <si>
    <t>Vedtatte krav til internkontroll tydelig kommunisert og tilgjengeliggjort til alle ansatte</t>
  </si>
  <si>
    <t>I hvilken grad sørger ledelsen for at resultater fra oppfølgingen av internkontrollen blir brukt til videreutvikling av internkontrollen og  læring og forbedring generelt?</t>
  </si>
  <si>
    <r>
      <t xml:space="preserve">I hvilken grad er ledelsen en pådriver for arbeidet med internkontroll?
</t>
    </r>
    <r>
      <rPr>
        <i/>
        <sz val="10"/>
        <rFont val="Arial"/>
        <family val="2"/>
      </rPr>
      <t>Ledelsen viser eksempelvis gjennom både ord og handling at kontroll og oppfølging knyttet til vesentlige områder er prioritert</t>
    </r>
  </si>
  <si>
    <t>I hvilken grad er ansvar, myndighet og roller knyttet til mål og krav tydelig formalisert og dokumentert?</t>
  </si>
  <si>
    <r>
      <t xml:space="preserve">I hvilken grad er det vurdert hvilke kontroller som er så viktig at de krever særskilt oppfølging?
</t>
    </r>
    <r>
      <rPr>
        <i/>
        <sz val="10"/>
        <rFont val="Arial"/>
        <family val="2"/>
      </rPr>
      <t>Eksempelvis kontroller som er definert som "nøkkelkontroller" og som er gjenstand for regelmessig testing/etterkontroll</t>
    </r>
  </si>
  <si>
    <t>C2.1</t>
  </si>
  <si>
    <t>C2.2</t>
  </si>
  <si>
    <t>C2.3</t>
  </si>
  <si>
    <t>Prioritering av lukking av identifiserte gap</t>
  </si>
  <si>
    <t xml:space="preserve">I hvilken grad er administrative og økonomiske fullmakter dokumentert? </t>
  </si>
  <si>
    <t xml:space="preserve">I hvilken grad er fagfullmakter dokumentert? </t>
  </si>
  <si>
    <t>B1.7</t>
  </si>
  <si>
    <r>
      <t xml:space="preserve">I hvilken grad er det tydelig hvilke dokumenter i virksomheten som beskriver </t>
    </r>
    <r>
      <rPr>
        <i/>
        <sz val="10"/>
        <rFont val="Arial"/>
        <family val="2"/>
      </rPr>
      <t>hvem</t>
    </r>
    <r>
      <rPr>
        <sz val="10"/>
        <rFont val="Arial"/>
        <family val="2"/>
      </rPr>
      <t xml:space="preserve"> som har ansvaret for</t>
    </r>
    <r>
      <rPr>
        <i/>
        <sz val="10"/>
        <rFont val="Arial"/>
        <family val="2"/>
      </rPr>
      <t xml:space="preserve"> hva</t>
    </r>
    <r>
      <rPr>
        <sz val="10"/>
        <rFont val="Arial"/>
        <family val="2"/>
      </rPr>
      <t xml:space="preserve"> ("hvem og hva" dokumenter, eksempelvis policyer)?</t>
    </r>
  </si>
  <si>
    <t xml:space="preserve">Ledelsen tar ansvar for arbeidet med internkontrollen (planlegging, risikovurdering, utforming og oppdatering, implementering, oppfølging og rapportering  av internkontrollen) </t>
  </si>
  <si>
    <r>
      <t xml:space="preserve">Ledelsens ansvar for  internkontroll
</t>
    </r>
    <r>
      <rPr>
        <i/>
        <sz val="10"/>
        <rFont val="Arial"/>
        <family val="2"/>
      </rPr>
      <t>Med ledelsen menes både virksomhetsleder, toppledergruppen og ledere på lavere nivå</t>
    </r>
  </si>
  <si>
    <t xml:space="preserve">I hvilken grad er det etablert et formalisert ansvar til identifiserte risikoer i virksomheten (risikoeiere)? </t>
  </si>
  <si>
    <t xml:space="preserve">Internkontrollen er tilpasset  virksomhetens mål og krav, prosesser og utfordringer (størrelse, kompleksitet o.l.) </t>
  </si>
  <si>
    <t>I hvilken grad blir rapportering av status på internkontrollen benyttet som styringsinformasjon?</t>
  </si>
  <si>
    <t>I hvilken grad er vedtatte tiltak og kontroller kommunisert til de medarbeiderne som har ansvar for utførelse på en slik måte at de har forstått sitt kontrollansvar?</t>
  </si>
  <si>
    <t xml:space="preserve">I hvilken grad oppleves virksomhetens policyer og prosedyrer o.l. som tydelige?
</t>
  </si>
  <si>
    <r>
      <t xml:space="preserve">I hvilken grad er fastsatte policyer og prosedyrer og lignende gjort tilgjengelig for de ansatte?
</t>
    </r>
    <r>
      <rPr>
        <i/>
        <sz val="10"/>
        <rFont val="Arial"/>
        <family val="2"/>
      </rPr>
      <t>Med "gjort tilgjengelig" menes bl.a. gjennom:
- Informasjonsmøter
- Intranett
- Veiledningsmateriale
- Kurs</t>
    </r>
  </si>
  <si>
    <r>
      <t xml:space="preserve">I hvilken grad er det tydelig hvilke dokumenter i virksomheten som beskriver </t>
    </r>
    <r>
      <rPr>
        <i/>
        <sz val="10"/>
        <rFont val="Arial"/>
        <family val="2"/>
      </rPr>
      <t>hvordan</t>
    </r>
    <r>
      <rPr>
        <sz val="10"/>
        <rFont val="Arial"/>
        <family val="2"/>
      </rPr>
      <t xml:space="preserve"> og </t>
    </r>
    <r>
      <rPr>
        <i/>
        <sz val="10"/>
        <rFont val="Arial"/>
        <family val="2"/>
      </rPr>
      <t>når</t>
    </r>
    <r>
      <rPr>
        <sz val="10"/>
        <rFont val="Arial"/>
        <family val="2"/>
      </rPr>
      <t xml:space="preserve"> aktiviteter/kontroller/oppgaver skal utføres ("gjennomførende" dokumenter eksempelvis prosedyrer/rutiner etc.)?</t>
    </r>
  </si>
  <si>
    <r>
      <t>I hvilken grad er de ansatte gjort kjent med hvilket risikonivå ledelsen aksepterer på kritiske områder?
For</t>
    </r>
    <r>
      <rPr>
        <i/>
        <sz val="10"/>
        <rFont val="Arial"/>
        <family val="2"/>
      </rPr>
      <t xml:space="preserve"> eksempel kan ledelsen ha definert områder hvor det "nulltoleranse" for feil</t>
    </r>
  </si>
  <si>
    <r>
      <t xml:space="preserve">I hvilken grad får ansatte opplæring og veiledning i vedtatt internkontroll?
</t>
    </r>
    <r>
      <rPr>
        <i/>
        <sz val="10"/>
        <rFont val="Arial"/>
        <family val="2"/>
      </rPr>
      <t>For eksempel knyttet til vedtatte policyer, prosedyrer, dokumentering av utførte kontroller, testing av etterlevelse, rapportering på avvik etc.</t>
    </r>
  </si>
  <si>
    <r>
      <t xml:space="preserve">I hvilken grad er det tydelige sammenhenger mellom ulike dokumentnivåer i virksomheten slik at de henger sammen i en helhetlig struktur?
</t>
    </r>
    <r>
      <rPr>
        <i/>
        <sz val="10"/>
        <rFont val="Arial"/>
        <family val="2"/>
      </rPr>
      <t>Med ulike dokumentnivåer menes et skille mellom ulike nivåer av dokumenter. Eksempelvis dokumenter som er gjeldene for alle (eksempelvis prinsipp/policy dokumenter), og dokumenter som beskriver hvordan aktiviteter og kontroller skal utføres (eksempelvis prosedyrer/rutiner/sjekklister etc.)</t>
    </r>
  </si>
  <si>
    <t>I hvilken grad benyttes standardiserte maler for utarbeidelse av virksomhetens policyer, prosedyrer o.l.?</t>
  </si>
  <si>
    <t>Internkontrollen standardiseres og har samme struktur og utforming på tvers av virksomheten der det er hensiktsmessig (“like ting gjøres likt”)</t>
  </si>
  <si>
    <r>
      <t xml:space="preserve">I hvilken grad er internkontrollen utformet likt på tvers av virksomheten der det er hensiktsmessig?
</t>
    </r>
    <r>
      <rPr>
        <i/>
        <sz val="10"/>
        <rFont val="Arial"/>
        <family val="2"/>
      </rPr>
      <t>Eksempelvis skjer internkontrollprosessen (i form av planlegging, risikovurderinger, utforming og oppdateringer av tiltak og kontroller, implementering, oppfølging og rapportering) likt i ulike divisjoner/enheter. Like metoder, prosesser og maler benyttes der det er hensiktsmessig slik at struktur og utforming av internkontrollen ikke er personavhengig.</t>
    </r>
  </si>
  <si>
    <t xml:space="preserve">I hvilken grad etterleves vedtatte internkontroll krav?
</t>
  </si>
  <si>
    <t>Virksomheten rangerer her viktigheten av de ulike prinsipp.  
1 = minst viktig
6 = viktigst</t>
  </si>
  <si>
    <t>I hvilken grad har virksomheten et bevisst forhold til bruk av etterkontroller/avdekkende kontroller vs. forebyggende/preventive kontroller ("bygge inn" kontroller i aktiviteter og prosesser kontra, "legge til")?</t>
  </si>
  <si>
    <r>
      <t xml:space="preserve">I hvilken grad har virksomheten en helhetlig systematisk metode for arbeidet med internkontroll som bidrar til forbedring av internkontrollen i virksomheten?
</t>
    </r>
    <r>
      <rPr>
        <i/>
        <sz val="10"/>
        <rFont val="Arial"/>
        <family val="2"/>
      </rPr>
      <t>Eksempelvis i form av en helhetlig struktur på planlegging, risikovurderinger, utforming og oppdateringer av tiltak, oppfølging og rapportering på ulike nivå i virksomheten. "Helhetlig vs. stykkvis og delt" og "satt i system" vs. "tilfeldig og ad hoc".</t>
    </r>
  </si>
  <si>
    <t>I hvilken grad er det tydelig hvem som tar beslutningen om utarbeides og endringer av policyer, prosedyrer o.l.?</t>
  </si>
  <si>
    <t>Egenevaluering - snitt</t>
  </si>
  <si>
    <t xml:space="preserve">Viktighet - snitt </t>
  </si>
  <si>
    <t xml:space="preserve">skår -snitt </t>
  </si>
  <si>
    <t>skår - snitt</t>
  </si>
  <si>
    <t>Viktighet - snitt</t>
  </si>
  <si>
    <t>Egenevaluering av internkontrollen</t>
  </si>
  <si>
    <t>Ledelsesforankret</t>
  </si>
  <si>
    <t>Tilpasset virksomhetens egenart, risiko og vesentlighet</t>
  </si>
  <si>
    <t>Integrert i virksomhetens styring, prosesser og aktiviteter</t>
  </si>
  <si>
    <t>Formalisert og dokumentert, kommunisert og tilgjengeliggjort</t>
  </si>
  <si>
    <r>
      <t xml:space="preserve">I hvilken grad sørger ledelsen for at virksomheten har en oversikt over status på internkontrollen?
</t>
    </r>
    <r>
      <rPr>
        <i/>
        <sz val="10"/>
        <rFont val="Arial"/>
        <family val="2"/>
      </rPr>
      <t>Eksempelvis områder hvor internkontrollen bør forbedres?</t>
    </r>
  </si>
  <si>
    <r>
      <t xml:space="preserve">I hvilken grad er ledelsen en pådriver i å formidle om virksomhetens vedtatte policyer, prosedyrer etc.? 
</t>
    </r>
    <r>
      <rPr>
        <i/>
        <sz val="10"/>
        <rFont val="Arial"/>
        <family val="2"/>
      </rPr>
      <t>Eksempelvis etisk standarder og verdier virksomheten ønsker de ansatte skal ha</t>
    </r>
  </si>
  <si>
    <r>
      <t>I hvilken grad er de</t>
    </r>
    <r>
      <rPr>
        <sz val="10"/>
        <color theme="1"/>
        <rFont val="Arial"/>
        <family val="2"/>
      </rPr>
      <t>t formalisert</t>
    </r>
    <r>
      <rPr>
        <sz val="10"/>
        <rFont val="Arial"/>
        <family val="2"/>
      </rPr>
      <t xml:space="preserve"> prosesseiere med et tydelig ansvar for virksomhetens prosesser?</t>
    </r>
  </si>
  <si>
    <t>Det er etablert et helhetlig system for arbeidet med internkontroll hvor metodikk, prosesser og dokumenter henger sammen på tvers i hele virksomheten</t>
  </si>
  <si>
    <t>Tydeliggjort ansvar,  myndighet og roller</t>
  </si>
  <si>
    <t xml:space="preserve"> Ledelsen gjør virksomhetens policyer og prosedyrer godt kjent i hele organisasjonen slik at det legges til rette for et godt styrings- og kontrollmiljø. Ledelsen går selv foran som et godt eksempel</t>
  </si>
  <si>
    <r>
      <t xml:space="preserve">I hvilken grad etterlever ledelsens selv virksomhetens vedtatte policyer, prosedyrer etc.?
</t>
    </r>
    <r>
      <rPr>
        <i/>
        <sz val="10"/>
        <rFont val="Arial"/>
        <family val="2"/>
      </rPr>
      <t>Det er "likhetstegn" mellom ord og handling</t>
    </r>
  </si>
  <si>
    <r>
      <t>I hvilken grad er løpende oppfølging en integrert del av det daglige arbeidet til den enkelte ansatte?
S</t>
    </r>
    <r>
      <rPr>
        <i/>
        <sz val="10"/>
        <color indexed="8"/>
        <rFont val="Arial"/>
        <family val="2"/>
      </rPr>
      <t>lik at det ikke er stort behov for frittståede oppfølging og evaluering</t>
    </r>
  </si>
  <si>
    <r>
      <t xml:space="preserve">I hvilken grad rapporteres det internt regelmessig på at internkontrollen etterleves og fungerer som forutsatt?
</t>
    </r>
    <r>
      <rPr>
        <i/>
        <sz val="10"/>
        <color indexed="8"/>
        <rFont val="Arial"/>
        <family val="2"/>
      </rPr>
      <t xml:space="preserve">Eksempelvis årlig eller kvartalsvis i form av en rapportering på status på internkontrollen  til ledernivå over. 
</t>
    </r>
  </si>
  <si>
    <t>I hvilken grad foreligger det policyer eller prosedyrer for hvordan (hvor, hvordan, når, frekvens etc.) risikovurderinger skal gjennomføres?</t>
  </si>
  <si>
    <t>I hvilken grad har ledelsen lykkes i å skape et godt og helhetlig styrings - og kontrollmiljø, herunder kultur i virksomheten?</t>
  </si>
  <si>
    <r>
      <t xml:space="preserve">I hvilken grad er det utpekt hovedansvarlig(e) for å påse at internkontrollsystemet vedlikeholdes?
</t>
    </r>
    <r>
      <rPr>
        <i/>
        <sz val="10"/>
        <rFont val="Arial"/>
        <family val="2"/>
      </rPr>
      <t>Eksempelvis i form av en egen internkontrollfunksjon eller en rolle/funksjon med fagansvar for internkontroll</t>
    </r>
  </si>
  <si>
    <r>
      <t>I hvilken grad er roller og</t>
    </r>
    <r>
      <rPr>
        <sz val="10"/>
        <color theme="1"/>
        <rFont val="Arial"/>
        <family val="2"/>
      </rPr>
      <t xml:space="preserve"> ansvar formalisert og dokumentert</t>
    </r>
    <r>
      <rPr>
        <sz val="10"/>
        <rFont val="Arial"/>
        <family val="2"/>
      </rPr>
      <t xml:space="preserve"> (i instruks, delegasjonsdokumenter, lederavtaler, arbeidsavtaler, stillingsbeskrivelser og liknende)?</t>
    </r>
  </si>
  <si>
    <t xml:space="preserve">I hvilken grad er det formulert mål for virksomhetens viktigste prosesser (kjerne-, støtte- og styringsprosesser)? </t>
  </si>
  <si>
    <t>I hvilken grad har virksomheten et bevisst forhold til bruk av manuelle kontroller vs. automatiske/IKT baserte kontroller?</t>
  </si>
  <si>
    <r>
      <t xml:space="preserve">I hvilken grad har ledelsen vurdert hvilken risiko man er villig til å utsette virksomheten for (risikotoleranse)?
</t>
    </r>
    <r>
      <rPr>
        <i/>
        <sz val="10"/>
        <rFont val="Arial"/>
        <family val="2"/>
      </rPr>
      <t>Eksempelvis diskutert i styringsdialogen, ledergruppen og lignende.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</si>
</sst>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_);_(* \(#,##0.0\);_(* &quot;-&quot;??_);_(@_)"/>
    <numFmt numFmtId="166" formatCode="0.0"/>
  </numFmts>
  <fonts count="36" x14ac:knownFonts="1">
    <font>
      <sz val="10"/>
      <name val="Arial"/>
    </font>
    <font>
      <sz val="10"/>
      <name val="Arial"/>
      <family val="2"/>
    </font>
    <font>
      <b/>
      <sz val="10"/>
      <name val="Arial"/>
      <family val="2"/>
    </font>
    <font>
      <u/>
      <sz val="10"/>
      <color indexed="12"/>
      <name val="Arial"/>
      <family val="2"/>
    </font>
    <font>
      <sz val="8"/>
      <name val="Arial"/>
      <family val="2"/>
    </font>
    <font>
      <sz val="10"/>
      <color indexed="8"/>
      <name val="Arial"/>
      <family val="2"/>
    </font>
    <font>
      <sz val="10"/>
      <color indexed="8"/>
      <name val="Arial"/>
      <family val="2"/>
    </font>
    <font>
      <sz val="10"/>
      <name val="Arial"/>
      <family val="2"/>
    </font>
    <font>
      <b/>
      <sz val="12"/>
      <name val="Arial"/>
      <family val="2"/>
    </font>
    <font>
      <b/>
      <i/>
      <sz val="12"/>
      <name val="Arial"/>
      <family val="2"/>
    </font>
    <font>
      <sz val="10"/>
      <name val="Arial"/>
      <family val="2"/>
    </font>
    <font>
      <b/>
      <shadow/>
      <sz val="14.9"/>
      <color indexed="8"/>
      <name val="Arial"/>
      <family val="2"/>
    </font>
    <font>
      <sz val="10"/>
      <color indexed="8"/>
      <name val="Verdana"/>
      <family val="2"/>
    </font>
    <font>
      <sz val="10"/>
      <color rgb="FF0070C0"/>
      <name val="Arial"/>
      <family val="2"/>
    </font>
    <font>
      <sz val="10"/>
      <color rgb="FFFF0000"/>
      <name val="Arial"/>
      <family val="2"/>
    </font>
    <font>
      <sz val="11"/>
      <color rgb="FF006100"/>
      <name val="Calibri"/>
      <family val="2"/>
      <scheme val="minor"/>
    </font>
    <font>
      <sz val="11"/>
      <color rgb="FF9C0006"/>
      <name val="Calibri"/>
      <family val="2"/>
      <scheme val="minor"/>
    </font>
    <font>
      <sz val="11"/>
      <color theme="0"/>
      <name val="Calibri"/>
      <family val="2"/>
      <scheme val="minor"/>
    </font>
    <font>
      <sz val="20"/>
      <color rgb="FF0099FF"/>
      <name val="Arial"/>
      <family val="2"/>
    </font>
    <font>
      <b/>
      <sz val="20"/>
      <color rgb="FF0099FF"/>
      <name val="Arial"/>
      <family val="2"/>
    </font>
    <font>
      <sz val="11"/>
      <name val="Calibri"/>
      <family val="2"/>
      <scheme val="minor"/>
    </font>
    <font>
      <sz val="10"/>
      <color rgb="FFF15D22"/>
      <name val="Arial"/>
      <family val="2"/>
    </font>
    <font>
      <u/>
      <sz val="10"/>
      <name val="Arial"/>
      <family val="2"/>
    </font>
    <font>
      <b/>
      <sz val="10"/>
      <color rgb="FFF15D22"/>
      <name val="Arial"/>
      <family val="2"/>
    </font>
    <font>
      <b/>
      <u/>
      <sz val="10"/>
      <name val="Arial"/>
      <family val="2"/>
    </font>
    <font>
      <sz val="10"/>
      <color theme="1"/>
      <name val="Arial"/>
      <family val="2"/>
    </font>
    <font>
      <i/>
      <sz val="10"/>
      <name val="Arial"/>
      <family val="2"/>
    </font>
    <font>
      <i/>
      <sz val="10"/>
      <color indexed="8"/>
      <name val="Arial"/>
      <family val="2"/>
    </font>
    <font>
      <b/>
      <sz val="11"/>
      <color theme="0"/>
      <name val="Calibri"/>
      <family val="2"/>
      <scheme val="minor"/>
    </font>
    <font>
      <sz val="11"/>
      <name val="Arial"/>
      <family val="2"/>
    </font>
    <font>
      <sz val="10"/>
      <color indexed="10"/>
      <name val="Arial"/>
      <family val="2"/>
    </font>
    <font>
      <b/>
      <sz val="8"/>
      <color rgb="FF333399"/>
      <name val="Arial"/>
      <family val="2"/>
    </font>
    <font>
      <sz val="10"/>
      <color theme="4" tint="0.39997558519241921"/>
      <name val="Arial"/>
      <family val="2"/>
    </font>
    <font>
      <sz val="18"/>
      <color rgb="FF0099FF"/>
      <name val="Arial"/>
      <family val="2"/>
    </font>
    <font>
      <sz val="18"/>
      <name val="Arial"/>
      <family val="2"/>
    </font>
    <font>
      <u/>
      <sz val="10"/>
      <color rgb="FF003366"/>
      <name val="Arial"/>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theme="5"/>
      </patternFill>
    </fill>
    <fill>
      <patternFill patternType="solid">
        <fgColor theme="0"/>
        <bgColor indexed="64"/>
      </patternFill>
    </fill>
    <fill>
      <patternFill patternType="solid">
        <fgColor rgb="FFF15D22"/>
        <bgColor auto="1"/>
      </patternFill>
    </fill>
    <fill>
      <patternFill patternType="solid">
        <fgColor rgb="FF669900"/>
        <bgColor indexed="64"/>
      </patternFill>
    </fill>
    <fill>
      <patternFill patternType="solid">
        <fgColor rgb="FFF15D22"/>
        <bgColor indexed="64"/>
      </patternFill>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cellStyleXfs>
  <cellXfs count="244">
    <xf numFmtId="0" fontId="0" fillId="0" borderId="0" xfId="0"/>
    <xf numFmtId="0" fontId="2" fillId="0" borderId="0" xfId="0" applyFont="1"/>
    <xf numFmtId="164" fontId="0" fillId="0" borderId="0" xfId="1" applyFont="1"/>
    <xf numFmtId="0" fontId="0" fillId="0" borderId="0" xfId="0" applyAlignment="1">
      <alignment wrapText="1"/>
    </xf>
    <xf numFmtId="165" fontId="0" fillId="0" borderId="0" xfId="1" applyNumberFormat="1" applyFont="1"/>
    <xf numFmtId="0" fontId="0" fillId="0" borderId="0" xfId="0"/>
    <xf numFmtId="0" fontId="0" fillId="0" borderId="0" xfId="0"/>
    <xf numFmtId="0" fontId="0" fillId="0" borderId="0" xfId="0"/>
    <xf numFmtId="0" fontId="0" fillId="5" borderId="0" xfId="0" applyFill="1"/>
    <xf numFmtId="0" fontId="1" fillId="5" borderId="0" xfId="0" applyFont="1" applyFill="1"/>
    <xf numFmtId="0" fontId="11" fillId="5" borderId="0" xfId="0" applyFont="1" applyFill="1"/>
    <xf numFmtId="0" fontId="13" fillId="5" borderId="0" xfId="0" applyFont="1" applyFill="1" applyAlignment="1">
      <alignment horizontal="center"/>
    </xf>
    <xf numFmtId="0" fontId="13" fillId="5" borderId="0" xfId="0" applyFont="1" applyFill="1" applyAlignment="1">
      <alignment wrapText="1"/>
    </xf>
    <xf numFmtId="0" fontId="13" fillId="5" borderId="0" xfId="0" applyFont="1" applyFill="1"/>
    <xf numFmtId="0" fontId="13" fillId="5" borderId="0" xfId="0" quotePrefix="1" applyFont="1" applyFill="1" applyAlignment="1">
      <alignment horizontal="center"/>
    </xf>
    <xf numFmtId="0" fontId="9" fillId="5" borderId="1" xfId="0" applyFont="1" applyFill="1" applyBorder="1" applyAlignment="1">
      <alignment wrapText="1"/>
    </xf>
    <xf numFmtId="0" fontId="8" fillId="5" borderId="0" xfId="0" applyFont="1" applyFill="1" applyAlignment="1">
      <alignment horizontal="center"/>
    </xf>
    <xf numFmtId="14" fontId="2" fillId="5" borderId="1" xfId="0" applyNumberFormat="1" applyFont="1" applyFill="1" applyBorder="1" applyAlignment="1">
      <alignment horizontal="center"/>
    </xf>
    <xf numFmtId="0" fontId="8" fillId="5" borderId="0" xfId="0" applyFont="1" applyFill="1"/>
    <xf numFmtId="0" fontId="9" fillId="5" borderId="1" xfId="0" applyFont="1" applyFill="1" applyBorder="1"/>
    <xf numFmtId="0" fontId="18" fillId="5" borderId="0" xfId="0" applyFont="1" applyFill="1" applyAlignment="1">
      <alignment vertical="center"/>
    </xf>
    <xf numFmtId="0" fontId="7" fillId="5" borderId="0" xfId="0" applyFont="1" applyFill="1" applyAlignment="1">
      <alignment vertical="top" wrapText="1"/>
    </xf>
    <xf numFmtId="0" fontId="7" fillId="5" borderId="0" xfId="0" applyFont="1" applyFill="1" applyAlignment="1">
      <alignment horizontal="left" vertical="top" wrapText="1"/>
    </xf>
    <xf numFmtId="0" fontId="7" fillId="5" borderId="0" xfId="0" applyFont="1" applyFill="1" applyAlignment="1">
      <alignment vertical="top"/>
    </xf>
    <xf numFmtId="0" fontId="2" fillId="5" borderId="0" xfId="0" applyFont="1" applyFill="1" applyAlignment="1">
      <alignment horizontal="center" vertical="top"/>
    </xf>
    <xf numFmtId="0" fontId="2" fillId="5" borderId="0" xfId="0" applyFont="1" applyFill="1" applyAlignment="1">
      <alignment vertical="top"/>
    </xf>
    <xf numFmtId="0" fontId="7" fillId="5" borderId="0" xfId="0" applyFont="1" applyFill="1" applyBorder="1" applyAlignment="1">
      <alignment vertical="top" wrapText="1"/>
    </xf>
    <xf numFmtId="0" fontId="1" fillId="5" borderId="0" xfId="0" applyFont="1" applyFill="1" applyBorder="1" applyAlignment="1">
      <alignment vertical="top" wrapText="1"/>
    </xf>
    <xf numFmtId="0" fontId="1" fillId="5" borderId="0" xfId="0" applyFont="1" applyFill="1" applyBorder="1" applyAlignment="1">
      <alignment horizontal="left" vertical="top" wrapText="1"/>
    </xf>
    <xf numFmtId="0" fontId="14" fillId="5" borderId="0" xfId="0" applyFont="1" applyFill="1" applyAlignment="1">
      <alignment vertical="top" wrapText="1"/>
    </xf>
    <xf numFmtId="0" fontId="2" fillId="5" borderId="1" xfId="0" applyFont="1" applyFill="1" applyBorder="1" applyAlignment="1">
      <alignment vertical="center"/>
    </xf>
    <xf numFmtId="0" fontId="2" fillId="0" borderId="1" xfId="0" applyFont="1" applyBorder="1" applyAlignment="1">
      <alignment vertical="center"/>
    </xf>
    <xf numFmtId="0" fontId="2" fillId="5" borderId="0" xfId="0" applyFont="1" applyFill="1" applyAlignment="1">
      <alignment vertical="center"/>
    </xf>
    <xf numFmtId="0" fontId="1" fillId="5" borderId="0" xfId="0" applyFont="1" applyFill="1" applyAlignment="1">
      <alignment vertical="top"/>
    </xf>
    <xf numFmtId="0" fontId="7" fillId="5" borderId="0" xfId="0" applyFont="1" applyFill="1" applyAlignment="1">
      <alignment vertical="center"/>
    </xf>
    <xf numFmtId="0" fontId="7" fillId="5" borderId="4" xfId="0" applyFont="1" applyFill="1" applyBorder="1" applyAlignment="1">
      <alignment vertical="center" wrapText="1"/>
    </xf>
    <xf numFmtId="0" fontId="1" fillId="5" borderId="4" xfId="0" applyFont="1" applyFill="1" applyBorder="1" applyAlignment="1">
      <alignment vertical="center" wrapText="1"/>
    </xf>
    <xf numFmtId="0" fontId="7" fillId="5" borderId="0" xfId="0" applyFont="1" applyFill="1" applyAlignment="1">
      <alignment vertical="center" wrapText="1"/>
    </xf>
    <xf numFmtId="0" fontId="1" fillId="5" borderId="1" xfId="0" applyFont="1" applyFill="1" applyBorder="1" applyAlignment="1">
      <alignment vertical="center" wrapText="1"/>
    </xf>
    <xf numFmtId="0" fontId="7" fillId="0" borderId="1" xfId="0" applyFont="1" applyBorder="1" applyAlignment="1">
      <alignment vertical="center" wrapText="1"/>
    </xf>
    <xf numFmtId="0" fontId="1" fillId="5" borderId="2" xfId="0" applyFont="1" applyFill="1" applyBorder="1" applyAlignment="1">
      <alignment vertical="center" wrapText="1"/>
    </xf>
    <xf numFmtId="0" fontId="2" fillId="5" borderId="0" xfId="0" applyFont="1" applyFill="1" applyBorder="1" applyAlignment="1">
      <alignment vertical="top"/>
    </xf>
    <xf numFmtId="0" fontId="21" fillId="5" borderId="0" xfId="0" applyFont="1" applyFill="1" applyAlignment="1">
      <alignment vertical="center" wrapText="1"/>
    </xf>
    <xf numFmtId="0" fontId="21" fillId="5" borderId="0" xfId="0" applyFont="1" applyFill="1" applyAlignment="1">
      <alignment horizontal="left" vertical="center" wrapText="1"/>
    </xf>
    <xf numFmtId="0" fontId="21" fillId="5" borderId="0" xfId="0" applyFont="1" applyFill="1" applyAlignment="1">
      <alignment vertical="center"/>
    </xf>
    <xf numFmtId="0" fontId="1" fillId="5" borderId="0" xfId="0" applyFont="1" applyFill="1" applyAlignment="1">
      <alignment vertical="center"/>
    </xf>
    <xf numFmtId="0" fontId="1" fillId="5" borderId="0" xfId="0" applyFont="1" applyFill="1" applyBorder="1" applyAlignment="1">
      <alignment vertical="center"/>
    </xf>
    <xf numFmtId="0" fontId="21" fillId="5" borderId="0" xfId="0" applyFont="1" applyFill="1" applyAlignment="1">
      <alignment horizontal="center" vertical="center"/>
    </xf>
    <xf numFmtId="0" fontId="7" fillId="5" borderId="0" xfId="0" applyFont="1" applyFill="1" applyAlignment="1">
      <alignment horizontal="center" vertical="top"/>
    </xf>
    <xf numFmtId="0" fontId="1" fillId="5" borderId="0" xfId="0" applyFont="1" applyFill="1" applyAlignment="1">
      <alignment horizontal="center" vertical="center"/>
    </xf>
    <xf numFmtId="0" fontId="1" fillId="5" borderId="0" xfId="0" applyFont="1" applyFill="1" applyAlignment="1">
      <alignment horizontal="center" vertical="top"/>
    </xf>
    <xf numFmtId="0" fontId="23" fillId="5" borderId="0" xfId="0" applyFont="1" applyFill="1" applyAlignment="1">
      <alignment vertical="center"/>
    </xf>
    <xf numFmtId="0" fontId="2" fillId="5" borderId="0" xfId="0" applyFont="1" applyFill="1" applyAlignment="1">
      <alignment horizontal="center" vertical="center"/>
    </xf>
    <xf numFmtId="0" fontId="19" fillId="5" borderId="0" xfId="0" applyFont="1" applyFill="1" applyAlignment="1">
      <alignment horizontal="left" vertical="center"/>
    </xf>
    <xf numFmtId="0" fontId="2" fillId="5" borderId="5" xfId="0" applyFont="1" applyFill="1" applyBorder="1" applyAlignment="1">
      <alignment horizontal="center" vertical="center" wrapText="1"/>
    </xf>
    <xf numFmtId="0" fontId="7" fillId="5" borderId="0" xfId="0" applyFont="1" applyFill="1" applyBorder="1" applyAlignment="1">
      <alignment horizontal="center" vertical="top"/>
    </xf>
    <xf numFmtId="0" fontId="1" fillId="5" borderId="0" xfId="0" applyFont="1" applyFill="1" applyBorder="1" applyAlignment="1">
      <alignment horizontal="center" vertical="top"/>
    </xf>
    <xf numFmtId="0" fontId="7" fillId="5" borderId="0" xfId="0" applyFont="1" applyFill="1"/>
    <xf numFmtId="0" fontId="2" fillId="5" borderId="0" xfId="0" applyFont="1" applyFill="1" applyBorder="1" applyAlignment="1">
      <alignment vertical="center"/>
    </xf>
    <xf numFmtId="0" fontId="2" fillId="5" borderId="0" xfId="0" applyFont="1" applyFill="1" applyBorder="1" applyAlignment="1">
      <alignment horizontal="center" vertical="center"/>
    </xf>
    <xf numFmtId="0" fontId="22" fillId="5" borderId="0" xfId="2" applyFont="1" applyFill="1" applyAlignment="1" applyProtection="1">
      <alignment horizontal="center" vertical="center" wrapText="1"/>
    </xf>
    <xf numFmtId="0" fontId="7" fillId="5" borderId="0" xfId="0" applyFont="1" applyFill="1" applyBorder="1" applyAlignment="1">
      <alignment vertical="center"/>
    </xf>
    <xf numFmtId="0" fontId="1" fillId="0" borderId="1" xfId="0" applyFont="1" applyBorder="1" applyAlignment="1">
      <alignment vertical="center" wrapText="1"/>
    </xf>
    <xf numFmtId="0" fontId="7" fillId="5" borderId="0" xfId="0" applyFont="1" applyFill="1" applyAlignment="1">
      <alignment horizontal="left" vertical="center" wrapText="1"/>
    </xf>
    <xf numFmtId="0" fontId="7" fillId="5" borderId="1" xfId="0" applyFont="1" applyFill="1" applyBorder="1" applyAlignment="1">
      <alignment vertical="center" wrapText="1"/>
    </xf>
    <xf numFmtId="0" fontId="23" fillId="5" borderId="0" xfId="0" applyFont="1" applyFill="1" applyAlignment="1">
      <alignment horizontal="left" vertical="center" wrapText="1"/>
    </xf>
    <xf numFmtId="0" fontId="1" fillId="5" borderId="0" xfId="0" applyFont="1" applyFill="1" applyAlignment="1">
      <alignment vertical="center" wrapText="1"/>
    </xf>
    <xf numFmtId="0" fontId="2" fillId="5" borderId="0" xfId="0" applyFont="1" applyFill="1" applyAlignment="1">
      <alignment horizontal="center" vertical="center" wrapText="1"/>
    </xf>
    <xf numFmtId="165" fontId="1" fillId="5" borderId="0" xfId="1" applyNumberFormat="1" applyFont="1" applyFill="1" applyAlignment="1">
      <alignment horizontal="center" vertical="top"/>
    </xf>
    <xf numFmtId="0" fontId="2" fillId="5" borderId="0" xfId="0" applyFont="1" applyFill="1" applyAlignment="1">
      <alignment horizontal="left" vertical="center" wrapText="1"/>
    </xf>
    <xf numFmtId="0" fontId="24" fillId="5" borderId="0" xfId="2" applyFont="1" applyFill="1" applyAlignment="1" applyProtection="1">
      <alignment horizontal="center" vertical="center" wrapText="1"/>
    </xf>
    <xf numFmtId="165" fontId="2" fillId="5" borderId="0" xfId="1" applyNumberFormat="1" applyFont="1" applyFill="1" applyAlignment="1">
      <alignment horizontal="center" vertical="center"/>
    </xf>
    <xf numFmtId="0" fontId="14" fillId="5" borderId="0" xfId="0" applyFont="1" applyFill="1" applyAlignment="1">
      <alignment horizontal="left" vertical="center" wrapText="1"/>
    </xf>
    <xf numFmtId="0" fontId="0" fillId="0" borderId="1" xfId="0" applyBorder="1" applyAlignment="1">
      <alignment vertical="center"/>
    </xf>
    <xf numFmtId="0" fontId="0" fillId="5" borderId="0" xfId="0" applyFill="1" applyAlignment="1">
      <alignment vertical="center"/>
    </xf>
    <xf numFmtId="0" fontId="12" fillId="5" borderId="0" xfId="0" applyFont="1" applyFill="1" applyAlignment="1">
      <alignment vertical="center" wrapText="1"/>
    </xf>
    <xf numFmtId="0" fontId="0" fillId="5" borderId="0" xfId="0" applyFill="1" applyAlignment="1">
      <alignment vertical="center" wrapText="1"/>
    </xf>
    <xf numFmtId="0" fontId="7" fillId="5" borderId="8" xfId="0" applyFont="1" applyFill="1" applyBorder="1" applyAlignment="1">
      <alignment vertical="center"/>
    </xf>
    <xf numFmtId="0" fontId="2" fillId="5" borderId="2" xfId="0" applyFont="1" applyFill="1" applyBorder="1" applyAlignment="1">
      <alignment vertical="center"/>
    </xf>
    <xf numFmtId="0" fontId="7" fillId="5" borderId="2" xfId="0" applyFont="1" applyFill="1" applyBorder="1" applyAlignment="1">
      <alignment vertical="center" wrapText="1"/>
    </xf>
    <xf numFmtId="0" fontId="2" fillId="5" borderId="4" xfId="0" applyFont="1" applyFill="1" applyBorder="1" applyAlignment="1">
      <alignment vertical="center"/>
    </xf>
    <xf numFmtId="0" fontId="5" fillId="0" borderId="1" xfId="0" applyFont="1" applyFill="1" applyBorder="1" applyAlignment="1">
      <alignment vertical="top" wrapText="1"/>
    </xf>
    <xf numFmtId="0" fontId="20" fillId="7" borderId="2" xfId="3" applyFont="1" applyFill="1" applyBorder="1" applyAlignment="1">
      <alignment horizontal="center" vertical="center"/>
    </xf>
    <xf numFmtId="0" fontId="20" fillId="7" borderId="1" xfId="3" applyFont="1" applyFill="1" applyBorder="1" applyAlignment="1">
      <alignment horizontal="center" vertical="center"/>
    </xf>
    <xf numFmtId="0" fontId="20" fillId="7" borderId="4" xfId="3" applyFont="1" applyFill="1" applyBorder="1" applyAlignment="1">
      <alignment horizontal="center" vertical="center"/>
    </xf>
    <xf numFmtId="0" fontId="2" fillId="0" borderId="5" xfId="0" applyFont="1" applyBorder="1" applyAlignment="1">
      <alignment horizontal="center" vertical="center"/>
    </xf>
    <xf numFmtId="0" fontId="2" fillId="5" borderId="5" xfId="0" applyFont="1" applyFill="1" applyBorder="1" applyAlignment="1">
      <alignment horizontal="center" vertical="center"/>
    </xf>
    <xf numFmtId="0" fontId="2" fillId="0" borderId="1" xfId="0" applyFont="1" applyFill="1" applyBorder="1" applyAlignment="1">
      <alignment vertical="center"/>
    </xf>
    <xf numFmtId="0" fontId="2" fillId="0" borderId="4" xfId="0" applyFont="1" applyFill="1" applyBorder="1" applyAlignment="1">
      <alignment vertical="center"/>
    </xf>
    <xf numFmtId="0" fontId="1" fillId="0" borderId="4" xfId="0" applyFont="1" applyBorder="1" applyAlignment="1">
      <alignment vertical="center" wrapText="1"/>
    </xf>
    <xf numFmtId="0" fontId="2" fillId="0" borderId="4" xfId="0" applyFont="1" applyBorder="1" applyAlignment="1">
      <alignment vertical="center"/>
    </xf>
    <xf numFmtId="0" fontId="0" fillId="0" borderId="4" xfId="0" applyBorder="1" applyAlignment="1">
      <alignment vertical="center"/>
    </xf>
    <xf numFmtId="0" fontId="14" fillId="5" borderId="0" xfId="0" applyFont="1" applyFill="1" applyAlignment="1">
      <alignment vertical="center"/>
    </xf>
    <xf numFmtId="0" fontId="6" fillId="5" borderId="1" xfId="0" applyFont="1" applyFill="1" applyBorder="1" applyAlignment="1">
      <alignment vertical="center" wrapText="1"/>
    </xf>
    <xf numFmtId="0" fontId="2" fillId="0" borderId="15" xfId="0" applyFont="1" applyBorder="1" applyAlignment="1">
      <alignment horizontal="center" vertical="center"/>
    </xf>
    <xf numFmtId="165" fontId="2" fillId="0" borderId="16" xfId="1" applyNumberFormat="1" applyFont="1" applyBorder="1" applyAlignment="1">
      <alignment horizontal="center" vertical="center"/>
    </xf>
    <xf numFmtId="0" fontId="29" fillId="0" borderId="0" xfId="0" applyFont="1"/>
    <xf numFmtId="0" fontId="28" fillId="7" borderId="9" xfId="3" applyFont="1" applyFill="1" applyBorder="1" applyAlignment="1">
      <alignment horizontal="left" vertical="center"/>
    </xf>
    <xf numFmtId="0" fontId="0" fillId="0" borderId="17" xfId="0" applyBorder="1"/>
    <xf numFmtId="0" fontId="0" fillId="0" borderId="8" xfId="0" applyBorder="1"/>
    <xf numFmtId="165" fontId="1" fillId="0" borderId="8" xfId="1" applyNumberFormat="1" applyBorder="1"/>
    <xf numFmtId="165" fontId="1" fillId="0" borderId="18" xfId="1" applyNumberFormat="1" applyBorder="1"/>
    <xf numFmtId="0" fontId="14" fillId="0" borderId="0" xfId="0" applyFont="1"/>
    <xf numFmtId="165" fontId="1" fillId="0" borderId="0" xfId="1" applyNumberFormat="1"/>
    <xf numFmtId="164" fontId="1" fillId="0" borderId="0" xfId="1"/>
    <xf numFmtId="0" fontId="0" fillId="0" borderId="20" xfId="0" applyBorder="1"/>
    <xf numFmtId="0" fontId="0" fillId="0" borderId="0" xfId="0" applyBorder="1"/>
    <xf numFmtId="165" fontId="1" fillId="0" borderId="10" xfId="1" applyNumberFormat="1" applyBorder="1"/>
    <xf numFmtId="0" fontId="30" fillId="9" borderId="10" xfId="0" applyFont="1" applyFill="1" applyBorder="1" applyProtection="1">
      <protection locked="0"/>
    </xf>
    <xf numFmtId="0" fontId="0" fillId="0" borderId="20" xfId="0" applyBorder="1" applyAlignment="1">
      <alignment wrapText="1"/>
    </xf>
    <xf numFmtId="0" fontId="0" fillId="0" borderId="0" xfId="0" applyBorder="1" applyAlignment="1">
      <alignment wrapText="1"/>
    </xf>
    <xf numFmtId="0" fontId="0" fillId="0" borderId="17" xfId="0" applyBorder="1" applyAlignment="1">
      <alignment wrapText="1"/>
    </xf>
    <xf numFmtId="0" fontId="0" fillId="0" borderId="8" xfId="0" applyBorder="1" applyAlignment="1">
      <alignment wrapText="1"/>
    </xf>
    <xf numFmtId="0" fontId="30" fillId="9" borderId="18" xfId="0" applyFont="1" applyFill="1" applyBorder="1" applyProtection="1">
      <protection locked="0"/>
    </xf>
    <xf numFmtId="0" fontId="1" fillId="9" borderId="14" xfId="0" applyFont="1" applyFill="1" applyBorder="1"/>
    <xf numFmtId="0" fontId="1" fillId="9" borderId="13" xfId="0" applyFont="1" applyFill="1" applyBorder="1"/>
    <xf numFmtId="166" fontId="1" fillId="9" borderId="19" xfId="0" applyNumberFormat="1" applyFont="1" applyFill="1" applyBorder="1"/>
    <xf numFmtId="0" fontId="1" fillId="9" borderId="20" xfId="0" applyFont="1" applyFill="1" applyBorder="1" applyAlignment="1">
      <alignment wrapText="1"/>
    </xf>
    <xf numFmtId="0" fontId="1" fillId="9" borderId="0" xfId="0" applyFont="1" applyFill="1" applyBorder="1" applyAlignment="1">
      <alignment wrapText="1"/>
    </xf>
    <xf numFmtId="166" fontId="1" fillId="9" borderId="0" xfId="0" applyNumberFormat="1" applyFont="1" applyFill="1" applyBorder="1" applyAlignment="1">
      <alignment wrapText="1"/>
    </xf>
    <xf numFmtId="166" fontId="1" fillId="9" borderId="10" xfId="0" applyNumberFormat="1" applyFont="1" applyFill="1" applyBorder="1" applyAlignment="1">
      <alignment wrapText="1"/>
    </xf>
    <xf numFmtId="0" fontId="1" fillId="9" borderId="8" xfId="0" applyFont="1" applyFill="1" applyBorder="1" applyAlignment="1">
      <alignment wrapText="1"/>
    </xf>
    <xf numFmtId="166" fontId="1" fillId="9" borderId="8" xfId="0" applyNumberFormat="1" applyFont="1" applyFill="1" applyBorder="1" applyAlignment="1">
      <alignment wrapText="1"/>
    </xf>
    <xf numFmtId="166" fontId="1" fillId="9" borderId="18" xfId="0" applyNumberFormat="1" applyFont="1" applyFill="1" applyBorder="1" applyAlignment="1">
      <alignment wrapText="1"/>
    </xf>
    <xf numFmtId="0" fontId="31" fillId="0" borderId="0" xfId="0" applyFont="1" applyAlignment="1">
      <alignment horizontal="left" readingOrder="1"/>
    </xf>
    <xf numFmtId="0" fontId="1" fillId="0" borderId="0" xfId="0" applyFont="1"/>
    <xf numFmtId="0" fontId="2" fillId="5" borderId="21" xfId="0" applyFont="1" applyFill="1" applyBorder="1" applyAlignment="1">
      <alignment horizontal="center" vertical="center" wrapText="1"/>
    </xf>
    <xf numFmtId="0" fontId="20" fillId="6" borderId="22" xfId="4" applyFont="1" applyFill="1" applyBorder="1" applyAlignment="1">
      <alignment horizontal="center" vertical="center"/>
    </xf>
    <xf numFmtId="0" fontId="2" fillId="0" borderId="16" xfId="0" applyFont="1" applyBorder="1" applyAlignment="1">
      <alignment horizontal="center" vertical="center"/>
    </xf>
    <xf numFmtId="0" fontId="1"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1" fillId="0" borderId="0" xfId="0" applyFont="1" applyFill="1" applyAlignment="1">
      <alignment vertical="center"/>
    </xf>
    <xf numFmtId="0" fontId="7" fillId="0" borderId="0" xfId="0" applyFont="1" applyFill="1" applyAlignment="1">
      <alignment vertical="center"/>
    </xf>
    <xf numFmtId="0" fontId="0" fillId="0" borderId="0" xfId="0" applyFill="1" applyAlignment="1">
      <alignment vertical="center"/>
    </xf>
    <xf numFmtId="0" fontId="28" fillId="7" borderId="9" xfId="3" applyFont="1" applyFill="1" applyBorder="1" applyAlignment="1">
      <alignment horizontal="left" vertical="center" wrapText="1"/>
    </xf>
    <xf numFmtId="0" fontId="28" fillId="7" borderId="9" xfId="3" applyFont="1" applyFill="1" applyBorder="1" applyAlignment="1">
      <alignment horizontal="right" vertical="center"/>
    </xf>
    <xf numFmtId="0" fontId="32" fillId="5" borderId="0" xfId="0" applyFont="1" applyFill="1"/>
    <xf numFmtId="0" fontId="34" fillId="5" borderId="0" xfId="0" applyFont="1" applyFill="1"/>
    <xf numFmtId="0" fontId="35" fillId="0" borderId="0" xfId="2" applyFont="1" applyAlignment="1" applyProtection="1">
      <alignment horizontal="center"/>
    </xf>
    <xf numFmtId="0" fontId="35" fillId="5" borderId="0" xfId="2" applyFont="1" applyFill="1" applyAlignment="1" applyProtection="1">
      <alignment vertical="top" wrapText="1"/>
    </xf>
    <xf numFmtId="0" fontId="7" fillId="0" borderId="15" xfId="0" applyFont="1" applyBorder="1" applyAlignment="1">
      <alignment horizontal="center" vertical="center" wrapText="1"/>
    </xf>
    <xf numFmtId="0" fontId="1" fillId="5" borderId="15" xfId="0" applyFont="1" applyFill="1" applyBorder="1" applyAlignment="1">
      <alignment vertical="center" wrapText="1"/>
    </xf>
    <xf numFmtId="0" fontId="1" fillId="5" borderId="16" xfId="0" applyFont="1" applyFill="1" applyBorder="1" applyAlignment="1">
      <alignment vertical="center" wrapText="1"/>
    </xf>
    <xf numFmtId="0" fontId="2" fillId="0" borderId="21" xfId="0" applyFont="1" applyBorder="1" applyAlignment="1">
      <alignment horizontal="center" vertical="center"/>
    </xf>
    <xf numFmtId="0" fontId="2" fillId="5" borderId="24" xfId="0" applyFont="1" applyFill="1" applyBorder="1" applyAlignment="1">
      <alignment horizontal="center" vertical="center" wrapText="1"/>
    </xf>
    <xf numFmtId="0" fontId="2" fillId="5" borderId="23" xfId="0" applyFont="1" applyFill="1" applyBorder="1" applyAlignment="1">
      <alignment horizontal="center" vertical="center"/>
    </xf>
    <xf numFmtId="0" fontId="20" fillId="6" borderId="15" xfId="4" applyFont="1" applyFill="1" applyBorder="1" applyAlignment="1">
      <alignment horizontal="center" vertical="center"/>
    </xf>
    <xf numFmtId="0" fontId="33" fillId="5" borderId="0" xfId="0" applyFont="1" applyFill="1" applyAlignment="1">
      <alignment horizontal="left" vertical="center"/>
    </xf>
    <xf numFmtId="0" fontId="35" fillId="5" borderId="0" xfId="2" applyFont="1" applyFill="1" applyAlignment="1" applyProtection="1">
      <alignment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 fillId="5" borderId="21" xfId="0" applyFont="1" applyFill="1" applyBorder="1" applyAlignment="1">
      <alignment horizontal="center" vertical="center"/>
    </xf>
    <xf numFmtId="0" fontId="33" fillId="5" borderId="0" xfId="0" applyFont="1" applyFill="1" applyAlignment="1">
      <alignment vertical="center"/>
    </xf>
    <xf numFmtId="0" fontId="35" fillId="5" borderId="0" xfId="2" applyFont="1" applyFill="1" applyAlignment="1" applyProtection="1">
      <alignment horizontal="center" vertical="center"/>
    </xf>
    <xf numFmtId="0" fontId="7" fillId="5" borderId="15" xfId="0" applyFont="1" applyFill="1" applyBorder="1" applyAlignment="1">
      <alignment vertical="center" wrapText="1"/>
    </xf>
    <xf numFmtId="0" fontId="2" fillId="5" borderId="24" xfId="0" applyFont="1" applyFill="1" applyBorder="1" applyAlignment="1">
      <alignment vertical="center"/>
    </xf>
    <xf numFmtId="0" fontId="1" fillId="0" borderId="1" xfId="0" applyFont="1" applyBorder="1" applyAlignment="1">
      <alignment vertical="top" wrapText="1"/>
    </xf>
    <xf numFmtId="165" fontId="1" fillId="0" borderId="15" xfId="1" applyNumberFormat="1" applyFont="1" applyBorder="1" applyAlignment="1">
      <alignment horizontal="center" vertical="center"/>
    </xf>
    <xf numFmtId="0" fontId="0" fillId="0" borderId="15" xfId="0" applyBorder="1"/>
    <xf numFmtId="0" fontId="1" fillId="0" borderId="15" xfId="0" applyFont="1" applyBorder="1" applyAlignment="1">
      <alignment vertical="top"/>
    </xf>
    <xf numFmtId="0" fontId="5" fillId="0" borderId="4" xfId="0" applyFont="1" applyFill="1" applyBorder="1" applyAlignment="1">
      <alignment vertical="top" wrapText="1"/>
    </xf>
    <xf numFmtId="0" fontId="1" fillId="0" borderId="4" xfId="0" applyFont="1" applyBorder="1" applyAlignment="1">
      <alignment vertical="top" wrapText="1"/>
    </xf>
    <xf numFmtId="0" fontId="1" fillId="0" borderId="16" xfId="0" applyFont="1" applyBorder="1" applyAlignment="1">
      <alignment vertical="top"/>
    </xf>
    <xf numFmtId="0" fontId="2" fillId="0" borderId="2" xfId="0" applyFont="1" applyFill="1" applyBorder="1" applyAlignment="1">
      <alignment vertical="center"/>
    </xf>
    <xf numFmtId="0" fontId="5" fillId="0" borderId="2" xfId="0" applyFont="1" applyFill="1" applyBorder="1" applyAlignment="1">
      <alignment vertical="top" wrapText="1"/>
    </xf>
    <xf numFmtId="0" fontId="1" fillId="0" borderId="2" xfId="0" applyFont="1" applyBorder="1" applyAlignment="1">
      <alignment vertical="top" wrapText="1"/>
    </xf>
    <xf numFmtId="165" fontId="2" fillId="0" borderId="15" xfId="1" applyNumberFormat="1" applyFont="1" applyBorder="1" applyAlignment="1">
      <alignment horizontal="center" vertical="center"/>
    </xf>
    <xf numFmtId="0" fontId="6" fillId="5"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Border="1" applyAlignment="1">
      <alignment vertical="center" wrapText="1"/>
    </xf>
    <xf numFmtId="0" fontId="7" fillId="0" borderId="2" xfId="0" applyFont="1" applyFill="1" applyBorder="1" applyAlignment="1">
      <alignment vertical="center" wrapText="1"/>
    </xf>
    <xf numFmtId="0" fontId="1" fillId="0" borderId="18" xfId="0" applyFont="1" applyFill="1" applyBorder="1" applyAlignment="1">
      <alignment horizontal="center" vertical="center" wrapText="1"/>
    </xf>
    <xf numFmtId="0" fontId="2" fillId="0" borderId="30" xfId="0" applyFont="1" applyBorder="1" applyAlignment="1">
      <alignment horizontal="center" vertical="center"/>
    </xf>
    <xf numFmtId="0" fontId="2" fillId="0" borderId="3" xfId="0" applyFont="1" applyBorder="1"/>
    <xf numFmtId="0" fontId="2" fillId="0" borderId="11" xfId="0" applyFont="1" applyBorder="1"/>
    <xf numFmtId="165" fontId="0" fillId="0" borderId="33" xfId="1" applyNumberFormat="1" applyFont="1" applyBorder="1"/>
    <xf numFmtId="0" fontId="0" fillId="0" borderId="6" xfId="0" applyBorder="1"/>
    <xf numFmtId="165" fontId="20" fillId="8" borderId="34" xfId="5" applyNumberFormat="1" applyFont="1" applyFill="1" applyBorder="1"/>
    <xf numFmtId="165" fontId="0" fillId="0" borderId="34" xfId="1" applyNumberFormat="1" applyFont="1" applyBorder="1"/>
    <xf numFmtId="0" fontId="2" fillId="0" borderId="6" xfId="0" applyFont="1" applyBorder="1"/>
    <xf numFmtId="0" fontId="17" fillId="8" borderId="6" xfId="5" applyFill="1" applyBorder="1"/>
    <xf numFmtId="0" fontId="17" fillId="8" borderId="0" xfId="5" applyFill="1" applyBorder="1" applyAlignment="1">
      <alignment wrapText="1"/>
    </xf>
    <xf numFmtId="165" fontId="17" fillId="8" borderId="34" xfId="5" applyNumberFormat="1" applyFill="1" applyBorder="1"/>
    <xf numFmtId="0" fontId="0" fillId="0" borderId="6" xfId="0" applyBorder="1" applyAlignment="1">
      <alignment wrapText="1"/>
    </xf>
    <xf numFmtId="0" fontId="2" fillId="0" borderId="6" xfId="0" applyFont="1" applyBorder="1" applyAlignment="1">
      <alignment wrapText="1"/>
    </xf>
    <xf numFmtId="0" fontId="16" fillId="8" borderId="6" xfId="4" applyFill="1" applyBorder="1"/>
    <xf numFmtId="0" fontId="16" fillId="8" borderId="0" xfId="4" applyFill="1" applyBorder="1" applyAlignment="1">
      <alignment wrapText="1"/>
    </xf>
    <xf numFmtId="165" fontId="16" fillId="8" borderId="34" xfId="4" applyNumberFormat="1" applyFill="1" applyBorder="1"/>
    <xf numFmtId="0" fontId="2" fillId="0" borderId="0" xfId="0" applyFont="1" applyBorder="1"/>
    <xf numFmtId="0" fontId="16" fillId="8" borderId="0" xfId="4" applyFill="1" applyBorder="1"/>
    <xf numFmtId="0" fontId="16" fillId="8" borderId="6" xfId="4" applyFill="1" applyBorder="1" applyAlignment="1">
      <alignment wrapText="1"/>
    </xf>
    <xf numFmtId="0" fontId="10" fillId="0" borderId="0" xfId="0" applyFont="1" applyBorder="1"/>
    <xf numFmtId="0" fontId="16" fillId="8" borderId="7" xfId="4" applyFill="1" applyBorder="1"/>
    <xf numFmtId="0" fontId="16" fillId="8" borderId="12" xfId="4" applyFill="1" applyBorder="1"/>
    <xf numFmtId="165" fontId="16" fillId="8" borderId="35" xfId="4" applyNumberFormat="1" applyFill="1" applyBorder="1"/>
    <xf numFmtId="0" fontId="33" fillId="5" borderId="0" xfId="0" applyFont="1" applyFill="1" applyAlignment="1">
      <alignment horizontal="left"/>
    </xf>
    <xf numFmtId="0" fontId="0" fillId="0" borderId="0" xfId="0"/>
    <xf numFmtId="0" fontId="8" fillId="5" borderId="0" xfId="0" applyFont="1" applyFill="1" applyAlignment="1">
      <alignment horizontal="center"/>
    </xf>
    <xf numFmtId="0" fontId="35" fillId="5" borderId="0" xfId="2" applyFont="1" applyFill="1" applyAlignment="1" applyProtection="1">
      <alignment horizontal="left" vertical="top" wrapText="1"/>
    </xf>
    <xf numFmtId="0" fontId="35" fillId="0" borderId="0" xfId="2" applyFont="1" applyAlignment="1" applyProtection="1"/>
    <xf numFmtId="0" fontId="18" fillId="5" borderId="0" xfId="0" applyFont="1" applyFill="1" applyAlignment="1">
      <alignment horizontal="center" vertical="center"/>
    </xf>
    <xf numFmtId="0" fontId="35" fillId="5" borderId="0" xfId="2" applyFont="1" applyFill="1" applyAlignment="1" applyProtection="1">
      <alignment horizontal="center" vertical="top"/>
    </xf>
    <xf numFmtId="0" fontId="5" fillId="5" borderId="0" xfId="0" applyFont="1" applyFill="1" applyBorder="1" applyAlignment="1">
      <alignment horizontal="left" vertical="top" wrapText="1"/>
    </xf>
    <xf numFmtId="0" fontId="2" fillId="5" borderId="28"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xf>
    <xf numFmtId="0" fontId="1" fillId="5" borderId="25"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2"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32" xfId="0" applyFont="1" applyFill="1" applyBorder="1" applyAlignment="1">
      <alignment horizontal="center" vertical="center"/>
    </xf>
    <xf numFmtId="0" fontId="1" fillId="5" borderId="18" xfId="0" applyFont="1" applyFill="1" applyBorder="1" applyAlignment="1">
      <alignment horizontal="left" vertical="center" wrapText="1"/>
    </xf>
    <xf numFmtId="0" fontId="1" fillId="5" borderId="25" xfId="0" applyFont="1" applyFill="1" applyBorder="1" applyAlignment="1">
      <alignment horizontal="left" vertical="center" wrapText="1"/>
    </xf>
    <xf numFmtId="0" fontId="5" fillId="5" borderId="0"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2" fillId="5" borderId="31"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5" fillId="5" borderId="18" xfId="0" applyFont="1" applyFill="1" applyBorder="1" applyAlignment="1">
      <alignment horizontal="left" vertical="center" wrapText="1"/>
    </xf>
    <xf numFmtId="0" fontId="5" fillId="5" borderId="25"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30" fillId="9" borderId="14" xfId="0" applyFont="1" applyFill="1" applyBorder="1" applyAlignment="1">
      <alignment horizontal="left" vertical="center" wrapText="1"/>
    </xf>
    <xf numFmtId="0" fontId="30" fillId="9" borderId="13" xfId="0" applyFont="1" applyFill="1" applyBorder="1" applyAlignment="1">
      <alignment horizontal="left" vertical="center" wrapText="1"/>
    </xf>
    <xf numFmtId="0" fontId="30" fillId="9" borderId="19" xfId="0" applyFont="1" applyFill="1" applyBorder="1" applyAlignment="1">
      <alignment horizontal="left" vertical="center" wrapText="1"/>
    </xf>
    <xf numFmtId="0" fontId="30" fillId="9" borderId="20" xfId="0" applyFont="1" applyFill="1" applyBorder="1" applyAlignment="1">
      <alignment horizontal="left" vertical="center" wrapText="1"/>
    </xf>
    <xf numFmtId="0" fontId="30" fillId="9" borderId="0" xfId="0" applyFont="1" applyFill="1" applyBorder="1" applyAlignment="1">
      <alignment horizontal="left" vertical="center" wrapText="1"/>
    </xf>
    <xf numFmtId="0" fontId="30" fillId="9" borderId="10" xfId="0" applyFont="1" applyFill="1" applyBorder="1" applyAlignment="1">
      <alignment horizontal="left" vertical="center" wrapText="1"/>
    </xf>
    <xf numFmtId="0" fontId="30" fillId="9" borderId="17" xfId="0" applyFont="1" applyFill="1" applyBorder="1" applyAlignment="1">
      <alignment horizontal="left" vertical="center" wrapText="1"/>
    </xf>
    <xf numFmtId="0" fontId="30" fillId="9" borderId="8" xfId="0" applyFont="1" applyFill="1" applyBorder="1" applyAlignment="1">
      <alignment horizontal="left" vertical="center" wrapText="1"/>
    </xf>
    <xf numFmtId="0" fontId="30" fillId="9" borderId="18" xfId="0" applyFont="1" applyFill="1" applyBorder="1" applyAlignment="1">
      <alignment horizontal="left" vertical="center" wrapText="1"/>
    </xf>
  </cellXfs>
  <cellStyles count="6">
    <cellStyle name="Dårlig" xfId="4" builtinId="27"/>
    <cellStyle name="God" xfId="3" builtinId="26"/>
    <cellStyle name="Hyperkobling" xfId="2" builtinId="8"/>
    <cellStyle name="Komma" xfId="1" builtinId="3"/>
    <cellStyle name="Normal" xfId="0" builtinId="0"/>
    <cellStyle name="Uthevingsfarge2" xfId="5" builtinId="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66"/>
      <color rgb="FF999999"/>
      <color rgb="FFF15D22"/>
      <color rgb="FF0099FF"/>
      <color rgb="FF6699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54943132108765E-2"/>
          <c:y val="2.6480185964976612E-2"/>
          <c:w val="0.77457592800900155"/>
          <c:h val="0.94703962807004705"/>
        </c:manualLayout>
      </c:layout>
      <c:radarChart>
        <c:radarStyle val="filled"/>
        <c:varyColors val="0"/>
        <c:ser>
          <c:idx val="0"/>
          <c:order val="0"/>
          <c:spPr>
            <a:solidFill>
              <a:srgbClr val="FFFFFF"/>
            </a:solidFill>
            <a:ln w="31750">
              <a:solidFill>
                <a:srgbClr val="0099FF"/>
              </a:solidFill>
              <a:prstDash val="solid"/>
            </a:ln>
          </c:spPr>
          <c:cat>
            <c:strRef>
              <c:f>Oppsummering!$A$2:$A$8</c:f>
              <c:strCache>
                <c:ptCount val="7"/>
                <c:pt idx="0">
                  <c:v>Ledelsesforankret</c:v>
                </c:pt>
                <c:pt idx="1">
                  <c:v>Tydeliggjort ansvar, myndighet og roller</c:v>
                </c:pt>
                <c:pt idx="2">
                  <c:v>Tilpasset virksomhetens egenart, risiko og vesentlighet</c:v>
                </c:pt>
                <c:pt idx="3">
                  <c:v>Integrert i virksomhetens styring, prosesser og aktiviteter</c:v>
                </c:pt>
                <c:pt idx="4">
                  <c:v>Formalisert og dokumentert, kommunisert og tilgjengeliggjort</c:v>
                </c:pt>
                <c:pt idx="5">
                  <c:v>Enhetlig og helhetlig</c:v>
                </c:pt>
                <c:pt idx="6">
                  <c:v>Etterlevd og systematisk fulgt opp</c:v>
                </c:pt>
              </c:strCache>
            </c:strRef>
          </c:cat>
          <c:val>
            <c:numRef>
              <c:f>Oppsummering!$B$2:$B$8</c:f>
              <c:numCache>
                <c:formatCode>General</c:formatCode>
                <c:ptCount val="7"/>
                <c:pt idx="0">
                  <c:v>6</c:v>
                </c:pt>
                <c:pt idx="1">
                  <c:v>6</c:v>
                </c:pt>
                <c:pt idx="2">
                  <c:v>6</c:v>
                </c:pt>
                <c:pt idx="3">
                  <c:v>6</c:v>
                </c:pt>
                <c:pt idx="4">
                  <c:v>6</c:v>
                </c:pt>
                <c:pt idx="5">
                  <c:v>6</c:v>
                </c:pt>
                <c:pt idx="6">
                  <c:v>6</c:v>
                </c:pt>
              </c:numCache>
            </c:numRef>
          </c:val>
          <c:extLst>
            <c:ext xmlns:c16="http://schemas.microsoft.com/office/drawing/2014/chart" uri="{C3380CC4-5D6E-409C-BE32-E72D297353CC}">
              <c16:uniqueId val="{00000000-CCF4-4524-A00E-2C6C915B652C}"/>
            </c:ext>
          </c:extLst>
        </c:ser>
        <c:ser>
          <c:idx val="1"/>
          <c:order val="1"/>
          <c:spPr>
            <a:solidFill>
              <a:srgbClr val="999999">
                <a:alpha val="69804"/>
              </a:srgbClr>
            </a:solidFill>
          </c:spPr>
          <c:cat>
            <c:strRef>
              <c:f>Oppsummering!$A$2:$A$8</c:f>
              <c:strCache>
                <c:ptCount val="7"/>
                <c:pt idx="0">
                  <c:v>Ledelsesforankret</c:v>
                </c:pt>
                <c:pt idx="1">
                  <c:v>Tydeliggjort ansvar, myndighet og roller</c:v>
                </c:pt>
                <c:pt idx="2">
                  <c:v>Tilpasset virksomhetens egenart, risiko og vesentlighet</c:v>
                </c:pt>
                <c:pt idx="3">
                  <c:v>Integrert i virksomhetens styring, prosesser og aktiviteter</c:v>
                </c:pt>
                <c:pt idx="4">
                  <c:v>Formalisert og dokumentert, kommunisert og tilgjengeliggjort</c:v>
                </c:pt>
                <c:pt idx="5">
                  <c:v>Enhetlig og helhetlig</c:v>
                </c:pt>
                <c:pt idx="6">
                  <c:v>Etterlevd og systematisk fulgt opp</c:v>
                </c:pt>
              </c:strCache>
            </c:strRef>
          </c:cat>
          <c:val>
            <c:numRef>
              <c:f>Oppsummering!$C$2:$C$8</c:f>
              <c:numCache>
                <c:formatCode>_(* #\ ##0.0_);_(* \(#\ ##0.0\);_(* "-"??_);_(@_)</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1-CCF4-4524-A00E-2C6C915B652C}"/>
            </c:ext>
          </c:extLst>
        </c:ser>
        <c:dLbls>
          <c:showLegendKey val="0"/>
          <c:showVal val="0"/>
          <c:showCatName val="0"/>
          <c:showSerName val="0"/>
          <c:showPercent val="0"/>
          <c:showBubbleSize val="0"/>
        </c:dLbls>
        <c:axId val="177709824"/>
        <c:axId val="177711360"/>
      </c:radarChart>
      <c:catAx>
        <c:axId val="177709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nchor="ctr" anchorCtr="0"/>
          <a:lstStyle/>
          <a:p>
            <a:pPr>
              <a:defRPr sz="800" b="0" i="0" u="none" strike="noStrike" baseline="0">
                <a:solidFill>
                  <a:srgbClr val="000000"/>
                </a:solidFill>
                <a:latin typeface="Arial"/>
                <a:ea typeface="Arial"/>
                <a:cs typeface="Arial"/>
              </a:defRPr>
            </a:pPr>
            <a:endParaRPr lang="nb-NO"/>
          </a:p>
        </c:txPr>
        <c:crossAx val="177711360"/>
        <c:crosses val="autoZero"/>
        <c:auto val="0"/>
        <c:lblAlgn val="ctr"/>
        <c:lblOffset val="100"/>
        <c:noMultiLvlLbl val="0"/>
      </c:catAx>
      <c:valAx>
        <c:axId val="177711360"/>
        <c:scaling>
          <c:orientation val="minMax"/>
          <c:min val="0"/>
        </c:scaling>
        <c:delete val="0"/>
        <c:axPos val="l"/>
        <c:majorGridlines>
          <c:spPr>
            <a:ln w="3175">
              <a:solidFill>
                <a:srgbClr val="000000"/>
              </a:solidFill>
              <a:prstDash val="solid"/>
            </a:ln>
          </c:spPr>
        </c:majorGridlines>
        <c:numFmt formatCode="General" sourceLinked="1"/>
        <c:majorTickMark val="cross"/>
        <c:minorTickMark val="cross"/>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nb-NO"/>
          </a:p>
        </c:txPr>
        <c:crossAx val="177709824"/>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522" r="0.75000000000000522"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Prioritering av lukking av gap innen "Formalisert,</a:t>
            </a:r>
            <a:r>
              <a:rPr lang="nb-NO" baseline="0"/>
              <a:t> dokumentert, kommunisert og tilgjengeliggjort"</a:t>
            </a:r>
            <a:endParaRPr lang="nb-NO"/>
          </a:p>
        </c:rich>
      </c:tx>
      <c:layout>
        <c:manualLayout>
          <c:xMode val="edge"/>
          <c:yMode val="edge"/>
          <c:x val="7.8161160889371584E-2"/>
          <c:y val="1.1933174224343807E-2"/>
        </c:manualLayout>
      </c:layout>
      <c:overlay val="0"/>
      <c:spPr>
        <a:noFill/>
        <a:ln w="25400">
          <a:noFill/>
        </a:ln>
      </c:spPr>
    </c:title>
    <c:autoTitleDeleted val="0"/>
    <c:plotArea>
      <c:layout>
        <c:manualLayout>
          <c:layoutTarget val="inner"/>
          <c:xMode val="edge"/>
          <c:yMode val="edge"/>
          <c:x val="0.11954022988505759"/>
          <c:y val="0.14081145584725746"/>
          <c:w val="0.7195402298850575"/>
          <c:h val="0.75178997613365905"/>
        </c:manualLayout>
      </c:layout>
      <c:scatterChart>
        <c:scatterStyle val="lineMarker"/>
        <c:varyColors val="0"/>
        <c:ser>
          <c:idx val="0"/>
          <c:order val="0"/>
          <c:tx>
            <c:strRef>
              <c:f>'Gap formalisert'!$A$7</c:f>
              <c:strCache>
                <c:ptCount val="1"/>
                <c:pt idx="0">
                  <c:v>Internkontrollen er formalisert og dokumentert</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formalisert'!$D$7</c:f>
              <c:numCache>
                <c:formatCode>General</c:formatCode>
                <c:ptCount val="1"/>
                <c:pt idx="0">
                  <c:v>1</c:v>
                </c:pt>
              </c:numCache>
            </c:numRef>
          </c:xVal>
          <c:yVal>
            <c:numRef>
              <c:f>'Gap formalisert'!$C$7</c:f>
              <c:numCache>
                <c:formatCode>_(* #\ ##0.0_);_(* \(#\ ##0.0\);_(* "-"??_);_(@_)</c:formatCode>
                <c:ptCount val="1"/>
                <c:pt idx="0">
                  <c:v>1</c:v>
                </c:pt>
              </c:numCache>
            </c:numRef>
          </c:yVal>
          <c:smooth val="0"/>
          <c:extLst>
            <c:ext xmlns:c16="http://schemas.microsoft.com/office/drawing/2014/chart" uri="{C3380CC4-5D6E-409C-BE32-E72D297353CC}">
              <c16:uniqueId val="{00000000-AA7D-475B-8DA9-45C33FC65E03}"/>
            </c:ext>
          </c:extLst>
        </c:ser>
        <c:ser>
          <c:idx val="1"/>
          <c:order val="1"/>
          <c:tx>
            <c:strRef>
              <c:f>'Gap formalisert'!$A$8</c:f>
              <c:strCache>
                <c:ptCount val="1"/>
                <c:pt idx="0">
                  <c:v>Internkontrollen er kommunisert og tilgjengeliggjort</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formalisert'!$D$8</c:f>
              <c:numCache>
                <c:formatCode>General</c:formatCode>
                <c:ptCount val="1"/>
                <c:pt idx="0">
                  <c:v>6</c:v>
                </c:pt>
              </c:numCache>
            </c:numRef>
          </c:xVal>
          <c:yVal>
            <c:numRef>
              <c:f>'Gap formalisert'!$C$8</c:f>
              <c:numCache>
                <c:formatCode>_(* #\ ##0.0_);_(* \(#\ ##0.0\);_(* "-"??_);_(@_)</c:formatCode>
                <c:ptCount val="1"/>
                <c:pt idx="0">
                  <c:v>1</c:v>
                </c:pt>
              </c:numCache>
            </c:numRef>
          </c:yVal>
          <c:smooth val="0"/>
          <c:extLst>
            <c:ext xmlns:c16="http://schemas.microsoft.com/office/drawing/2014/chart" uri="{C3380CC4-5D6E-409C-BE32-E72D297353CC}">
              <c16:uniqueId val="{00000001-AA7D-475B-8DA9-45C33FC65E03}"/>
            </c:ext>
          </c:extLst>
        </c:ser>
        <c:dLbls>
          <c:showLegendKey val="0"/>
          <c:showVal val="0"/>
          <c:showCatName val="0"/>
          <c:showSerName val="1"/>
          <c:showPercent val="0"/>
          <c:showBubbleSize val="0"/>
        </c:dLbls>
        <c:axId val="189486976"/>
        <c:axId val="189493248"/>
      </c:scatterChart>
      <c:valAx>
        <c:axId val="189486976"/>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8735704588650557"/>
              <c:y val="0.94033412887828149"/>
            </c:manualLayout>
          </c:layout>
          <c:overlay val="0"/>
          <c:spPr>
            <a:noFill/>
            <a:ln w="25400">
              <a:noFill/>
            </a:ln>
          </c:spPr>
        </c:title>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493248"/>
        <c:crosses val="max"/>
        <c:crossBetween val="midCat"/>
        <c:majorUnit val="3"/>
        <c:minorUnit val="3"/>
      </c:valAx>
      <c:valAx>
        <c:axId val="189493248"/>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486976"/>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522" r="0.750000000000005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Gjennomsnittlig prioritering for kontrollområdene innen "Formalisert, dokumentert,</a:t>
            </a:r>
            <a:r>
              <a:rPr lang="nb-NO" baseline="0"/>
              <a:t> kommunisert og tilgjengeliggjort"</a:t>
            </a:r>
            <a:endParaRPr lang="nb-NO"/>
          </a:p>
        </c:rich>
      </c:tx>
      <c:layout>
        <c:manualLayout>
          <c:xMode val="edge"/>
          <c:yMode val="edge"/>
          <c:x val="0.10804621836063683"/>
          <c:y val="1.2345679012345723E-2"/>
        </c:manualLayout>
      </c:layout>
      <c:overlay val="0"/>
      <c:spPr>
        <a:noFill/>
        <a:ln w="25400">
          <a:noFill/>
        </a:ln>
      </c:spPr>
    </c:title>
    <c:autoTitleDeleted val="0"/>
    <c:plotArea>
      <c:layout>
        <c:manualLayout>
          <c:layoutTarget val="inner"/>
          <c:xMode val="edge"/>
          <c:yMode val="edge"/>
          <c:x val="0.11954022988505759"/>
          <c:y val="0.14995820820820821"/>
          <c:w val="0.69655172413792521"/>
          <c:h val="0.73893068068068091"/>
        </c:manualLayout>
      </c:layout>
      <c:scatterChart>
        <c:scatterStyle val="lineMarker"/>
        <c:varyColors val="0"/>
        <c:ser>
          <c:idx val="0"/>
          <c:order val="0"/>
          <c:tx>
            <c:strRef>
              <c:f>'Gap formalisert'!$A$4</c:f>
              <c:strCache>
                <c:ptCount val="1"/>
                <c:pt idx="0">
                  <c:v>Formalisert og dokumentert, kommunisert og tilgjengeliggjort</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formalisert'!$D$4</c:f>
              <c:numCache>
                <c:formatCode>_(* #\ ##0.0_);_(* \(#\ ##0.0\);_(* "-"??_);_(@_)</c:formatCode>
                <c:ptCount val="1"/>
                <c:pt idx="0">
                  <c:v>3.5</c:v>
                </c:pt>
              </c:numCache>
            </c:numRef>
          </c:xVal>
          <c:yVal>
            <c:numRef>
              <c:f>'Gap formalisert'!$C$4</c:f>
              <c:numCache>
                <c:formatCode>_(* #\ ##0.0_);_(* \(#\ ##0.0\);_(* "-"??_);_(@_)</c:formatCode>
                <c:ptCount val="1"/>
                <c:pt idx="0">
                  <c:v>1</c:v>
                </c:pt>
              </c:numCache>
            </c:numRef>
          </c:yVal>
          <c:smooth val="0"/>
          <c:extLst>
            <c:ext xmlns:c16="http://schemas.microsoft.com/office/drawing/2014/chart" uri="{C3380CC4-5D6E-409C-BE32-E72D297353CC}">
              <c16:uniqueId val="{00000000-BC46-44C9-8D5D-9E0CA1078223}"/>
            </c:ext>
          </c:extLst>
        </c:ser>
        <c:dLbls>
          <c:showLegendKey val="0"/>
          <c:showVal val="0"/>
          <c:showCatName val="0"/>
          <c:showSerName val="1"/>
          <c:showPercent val="0"/>
          <c:showBubbleSize val="0"/>
        </c:dLbls>
        <c:axId val="194065152"/>
        <c:axId val="194067072"/>
      </c:scatterChart>
      <c:valAx>
        <c:axId val="194065152"/>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758627930129442"/>
              <c:y val="0.95802702439972864"/>
            </c:manualLayout>
          </c:layout>
          <c:overlay val="0"/>
          <c:spPr>
            <a:noFill/>
            <a:ln w="25400">
              <a:noFill/>
            </a:ln>
          </c:spPr>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4067072"/>
        <c:crosses val="max"/>
        <c:crossBetween val="midCat"/>
        <c:majorUnit val="3"/>
        <c:minorUnit val="3"/>
      </c:valAx>
      <c:valAx>
        <c:axId val="194067072"/>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4065152"/>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522" r="0.7500000000000052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Prioritering av lukking</a:t>
            </a:r>
            <a:r>
              <a:rPr lang="nb-NO" baseline="0"/>
              <a:t> av gap innen "Enhetlig og helhetlig"</a:t>
            </a:r>
            <a:endParaRPr lang="nb-NO"/>
          </a:p>
        </c:rich>
      </c:tx>
      <c:layout>
        <c:manualLayout>
          <c:xMode val="edge"/>
          <c:yMode val="edge"/>
          <c:x val="7.8161160889371584E-2"/>
          <c:y val="1.193317422434381E-2"/>
        </c:manualLayout>
      </c:layout>
      <c:overlay val="0"/>
      <c:spPr>
        <a:noFill/>
        <a:ln w="25400">
          <a:noFill/>
        </a:ln>
      </c:spPr>
    </c:title>
    <c:autoTitleDeleted val="0"/>
    <c:plotArea>
      <c:layout>
        <c:manualLayout>
          <c:layoutTarget val="inner"/>
          <c:xMode val="edge"/>
          <c:yMode val="edge"/>
          <c:x val="0.11954022988505759"/>
          <c:y val="0.14081145584725752"/>
          <c:w val="0.7195402298850575"/>
          <c:h val="0.75178997613365939"/>
        </c:manualLayout>
      </c:layout>
      <c:scatterChart>
        <c:scatterStyle val="lineMarker"/>
        <c:varyColors val="0"/>
        <c:ser>
          <c:idx val="0"/>
          <c:order val="0"/>
          <c:tx>
            <c:strRef>
              <c:f>'Gap enhetlig og helhetlig'!$A$7</c:f>
              <c:strCache>
                <c:ptCount val="1"/>
                <c:pt idx="0">
                  <c:v>Enhetlig utforming</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enhetlig og helhetlig'!$D$7</c:f>
              <c:numCache>
                <c:formatCode>General</c:formatCode>
                <c:ptCount val="1"/>
                <c:pt idx="0">
                  <c:v>1</c:v>
                </c:pt>
              </c:numCache>
            </c:numRef>
          </c:xVal>
          <c:yVal>
            <c:numRef>
              <c:f>'Gap enhetlig og helhetlig'!$C$7</c:f>
              <c:numCache>
                <c:formatCode>_(* #\ ##0.0_);_(* \(#\ ##0.0\);_(* "-"??_);_(@_)</c:formatCode>
                <c:ptCount val="1"/>
                <c:pt idx="0">
                  <c:v>1</c:v>
                </c:pt>
              </c:numCache>
            </c:numRef>
          </c:yVal>
          <c:smooth val="0"/>
          <c:extLst>
            <c:ext xmlns:c16="http://schemas.microsoft.com/office/drawing/2014/chart" uri="{C3380CC4-5D6E-409C-BE32-E72D297353CC}">
              <c16:uniqueId val="{00000000-EEA8-4EF3-A448-55C252F29909}"/>
            </c:ext>
          </c:extLst>
        </c:ser>
        <c:ser>
          <c:idx val="1"/>
          <c:order val="1"/>
          <c:tx>
            <c:strRef>
              <c:f>'Gap enhetlig og helhetlig'!$A$8</c:f>
              <c:strCache>
                <c:ptCount val="1"/>
                <c:pt idx="0">
                  <c:v>Helhetlig utforming</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enhetlig og helhetlig'!$D$8</c:f>
              <c:numCache>
                <c:formatCode>General</c:formatCode>
                <c:ptCount val="1"/>
                <c:pt idx="0">
                  <c:v>6</c:v>
                </c:pt>
              </c:numCache>
            </c:numRef>
          </c:xVal>
          <c:yVal>
            <c:numRef>
              <c:f>'Gap enhetlig og helhetlig'!$C$8</c:f>
              <c:numCache>
                <c:formatCode>_(* #\ ##0.0_);_(* \(#\ ##0.0\);_(* "-"??_);_(@_)</c:formatCode>
                <c:ptCount val="1"/>
                <c:pt idx="0">
                  <c:v>1</c:v>
                </c:pt>
              </c:numCache>
            </c:numRef>
          </c:yVal>
          <c:smooth val="0"/>
          <c:extLst>
            <c:ext xmlns:c16="http://schemas.microsoft.com/office/drawing/2014/chart" uri="{C3380CC4-5D6E-409C-BE32-E72D297353CC}">
              <c16:uniqueId val="{00000001-EEA8-4EF3-A448-55C252F29909}"/>
            </c:ext>
          </c:extLst>
        </c:ser>
        <c:dLbls>
          <c:showLegendKey val="0"/>
          <c:showVal val="0"/>
          <c:showCatName val="0"/>
          <c:showSerName val="1"/>
          <c:showPercent val="0"/>
          <c:showBubbleSize val="0"/>
        </c:dLbls>
        <c:axId val="193327488"/>
        <c:axId val="193329408"/>
      </c:scatterChart>
      <c:valAx>
        <c:axId val="193327488"/>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8735704588650557"/>
              <c:y val="0.94033412887828149"/>
            </c:manualLayout>
          </c:layout>
          <c:overlay val="0"/>
          <c:spPr>
            <a:noFill/>
            <a:ln w="25400">
              <a:noFill/>
            </a:ln>
          </c:spPr>
        </c:title>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3329408"/>
        <c:crosses val="max"/>
        <c:crossBetween val="midCat"/>
        <c:majorUnit val="3"/>
        <c:minorUnit val="3"/>
      </c:valAx>
      <c:valAx>
        <c:axId val="193329408"/>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3327488"/>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544" r="0.75000000000000544"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Gjennomsnittlig prioritering</a:t>
            </a:r>
            <a:r>
              <a:rPr lang="nb-NO" baseline="0"/>
              <a:t> for kontrollområdene innen "Enhetlig og helhetlig"</a:t>
            </a:r>
            <a:endParaRPr lang="nb-NO"/>
          </a:p>
        </c:rich>
      </c:tx>
      <c:layout>
        <c:manualLayout>
          <c:xMode val="edge"/>
          <c:yMode val="edge"/>
          <c:x val="0.10804621836063688"/>
          <c:y val="1.2345679012345723E-2"/>
        </c:manualLayout>
      </c:layout>
      <c:overlay val="0"/>
      <c:spPr>
        <a:noFill/>
        <a:ln w="25400">
          <a:noFill/>
        </a:ln>
      </c:spPr>
    </c:title>
    <c:autoTitleDeleted val="0"/>
    <c:plotArea>
      <c:layout>
        <c:manualLayout>
          <c:layoutTarget val="inner"/>
          <c:xMode val="edge"/>
          <c:yMode val="edge"/>
          <c:x val="0.1256704980842912"/>
          <c:y val="0.11522633744856008"/>
          <c:w val="0.69655172413792499"/>
          <c:h val="0.78024691358024689"/>
        </c:manualLayout>
      </c:layout>
      <c:scatterChart>
        <c:scatterStyle val="lineMarker"/>
        <c:varyColors val="0"/>
        <c:ser>
          <c:idx val="0"/>
          <c:order val="0"/>
          <c:tx>
            <c:strRef>
              <c:f>'Gap enhetlig og helhetlig'!$A$4</c:f>
              <c:strCache>
                <c:ptCount val="1"/>
                <c:pt idx="0">
                  <c:v>Enhetlig og helhetlig</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enhetlig og helhetlig'!$D$4</c:f>
              <c:numCache>
                <c:formatCode>_(* #\ ##0.0_);_(* \(#\ ##0.0\);_(* "-"??_);_(@_)</c:formatCode>
                <c:ptCount val="1"/>
                <c:pt idx="0">
                  <c:v>3.5</c:v>
                </c:pt>
              </c:numCache>
            </c:numRef>
          </c:xVal>
          <c:yVal>
            <c:numRef>
              <c:f>'Gap enhetlig og helhetlig'!$C$4</c:f>
              <c:numCache>
                <c:formatCode>_(* #\ ##0.0_);_(* \(#\ ##0.0\);_(* "-"??_);_(@_)</c:formatCode>
                <c:ptCount val="1"/>
                <c:pt idx="0">
                  <c:v>1</c:v>
                </c:pt>
              </c:numCache>
            </c:numRef>
          </c:yVal>
          <c:smooth val="0"/>
          <c:extLst>
            <c:ext xmlns:c16="http://schemas.microsoft.com/office/drawing/2014/chart" uri="{C3380CC4-5D6E-409C-BE32-E72D297353CC}">
              <c16:uniqueId val="{00000000-3D7D-44D6-A561-30F2BEC0FB9A}"/>
            </c:ext>
          </c:extLst>
        </c:ser>
        <c:dLbls>
          <c:showLegendKey val="0"/>
          <c:showVal val="0"/>
          <c:showCatName val="0"/>
          <c:showSerName val="1"/>
          <c:showPercent val="0"/>
          <c:showBubbleSize val="0"/>
        </c:dLbls>
        <c:axId val="193637376"/>
        <c:axId val="193647744"/>
      </c:scatterChart>
      <c:valAx>
        <c:axId val="193637376"/>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7586279301294447"/>
              <c:y val="0.95802702439972864"/>
            </c:manualLayout>
          </c:layout>
          <c:overlay val="0"/>
          <c:spPr>
            <a:noFill/>
            <a:ln w="25400">
              <a:noFill/>
            </a:ln>
          </c:spPr>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3647744"/>
        <c:crosses val="max"/>
        <c:crossBetween val="midCat"/>
        <c:majorUnit val="3"/>
        <c:minorUnit val="3"/>
      </c:valAx>
      <c:valAx>
        <c:axId val="193647744"/>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3637376"/>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533" r="0.750000000000005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Prioritering av lukking</a:t>
            </a:r>
            <a:r>
              <a:rPr lang="nb-NO" baseline="0"/>
              <a:t> av gap</a:t>
            </a:r>
            <a:r>
              <a:rPr lang="nb-NO"/>
              <a:t> innen "Etterlevd og systematisk</a:t>
            </a:r>
            <a:r>
              <a:rPr lang="nb-NO" baseline="0"/>
              <a:t> fulgt opp"</a:t>
            </a:r>
            <a:endParaRPr lang="nb-NO"/>
          </a:p>
        </c:rich>
      </c:tx>
      <c:layout>
        <c:manualLayout>
          <c:xMode val="edge"/>
          <c:yMode val="edge"/>
          <c:x val="7.8161160889371584E-2"/>
          <c:y val="1.1933174224343817E-2"/>
        </c:manualLayout>
      </c:layout>
      <c:overlay val="0"/>
      <c:spPr>
        <a:noFill/>
        <a:ln w="25400">
          <a:noFill/>
        </a:ln>
      </c:spPr>
    </c:title>
    <c:autoTitleDeleted val="0"/>
    <c:plotArea>
      <c:layout>
        <c:manualLayout>
          <c:layoutTarget val="inner"/>
          <c:xMode val="edge"/>
          <c:yMode val="edge"/>
          <c:x val="0.11954022988505759"/>
          <c:y val="0.14081145584725763"/>
          <c:w val="0.7195402298850575"/>
          <c:h val="0.75178997613365972"/>
        </c:manualLayout>
      </c:layout>
      <c:scatterChart>
        <c:scatterStyle val="lineMarker"/>
        <c:varyColors val="0"/>
        <c:ser>
          <c:idx val="0"/>
          <c:order val="0"/>
          <c:tx>
            <c:strRef>
              <c:f>'Gap etterlevd'!$A$7</c:f>
              <c:strCache>
                <c:ptCount val="1"/>
                <c:pt idx="0">
                  <c:v>Etterlevelse</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etterlevd'!$D$7</c:f>
              <c:numCache>
                <c:formatCode>General</c:formatCode>
                <c:ptCount val="1"/>
                <c:pt idx="0">
                  <c:v>1</c:v>
                </c:pt>
              </c:numCache>
            </c:numRef>
          </c:xVal>
          <c:yVal>
            <c:numRef>
              <c:f>'Gap etterlevd'!$C$7</c:f>
              <c:numCache>
                <c:formatCode>_(* #\ ##0.0_);_(* \(#\ ##0.0\);_(* "-"??_);_(@_)</c:formatCode>
                <c:ptCount val="1"/>
                <c:pt idx="0">
                  <c:v>1</c:v>
                </c:pt>
              </c:numCache>
            </c:numRef>
          </c:yVal>
          <c:smooth val="0"/>
          <c:extLst>
            <c:ext xmlns:c16="http://schemas.microsoft.com/office/drawing/2014/chart" uri="{C3380CC4-5D6E-409C-BE32-E72D297353CC}">
              <c16:uniqueId val="{00000000-BF6F-488A-891E-34F3E2367EDC}"/>
            </c:ext>
          </c:extLst>
        </c:ser>
        <c:ser>
          <c:idx val="1"/>
          <c:order val="1"/>
          <c:tx>
            <c:strRef>
              <c:f>'Gap etterlevd'!$A$8</c:f>
              <c:strCache>
                <c:ptCount val="1"/>
                <c:pt idx="0">
                  <c:v>Systematisk oppfølging</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etterlevd'!$D$8</c:f>
              <c:numCache>
                <c:formatCode>General</c:formatCode>
                <c:ptCount val="1"/>
                <c:pt idx="0">
                  <c:v>6</c:v>
                </c:pt>
              </c:numCache>
            </c:numRef>
          </c:xVal>
          <c:yVal>
            <c:numRef>
              <c:f>'Gap etterlevd'!$C$8</c:f>
              <c:numCache>
                <c:formatCode>_(* #\ ##0.0_);_(* \(#\ ##0.0\);_(* "-"??_);_(@_)</c:formatCode>
                <c:ptCount val="1"/>
                <c:pt idx="0">
                  <c:v>1</c:v>
                </c:pt>
              </c:numCache>
            </c:numRef>
          </c:yVal>
          <c:smooth val="0"/>
          <c:extLst>
            <c:ext xmlns:c16="http://schemas.microsoft.com/office/drawing/2014/chart" uri="{C3380CC4-5D6E-409C-BE32-E72D297353CC}">
              <c16:uniqueId val="{00000001-BF6F-488A-891E-34F3E2367EDC}"/>
            </c:ext>
          </c:extLst>
        </c:ser>
        <c:dLbls>
          <c:showLegendKey val="0"/>
          <c:showVal val="0"/>
          <c:showCatName val="0"/>
          <c:showSerName val="1"/>
          <c:showPercent val="0"/>
          <c:showBubbleSize val="0"/>
        </c:dLbls>
        <c:axId val="194431616"/>
        <c:axId val="194433792"/>
      </c:scatterChart>
      <c:valAx>
        <c:axId val="194431616"/>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32207871851082909"/>
              <c:y val="0.94668341457317839"/>
            </c:manualLayout>
          </c:layout>
          <c:overlay val="0"/>
          <c:spPr>
            <a:noFill/>
            <a:ln w="25400">
              <a:noFill/>
            </a:ln>
          </c:spPr>
        </c:title>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4433792"/>
        <c:crosses val="max"/>
        <c:crossBetween val="midCat"/>
        <c:majorUnit val="3"/>
        <c:minorUnit val="3"/>
      </c:valAx>
      <c:valAx>
        <c:axId val="194433792"/>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4431616"/>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566" r="0.75000000000000566"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000" b="1" i="0" u="none" strike="noStrike" baseline="0">
                <a:solidFill>
                  <a:srgbClr val="000000"/>
                </a:solidFill>
                <a:latin typeface="Arial"/>
                <a:ea typeface="Arial"/>
                <a:cs typeface="Arial"/>
              </a:defRPr>
            </a:pPr>
            <a:r>
              <a:rPr lang="nb-NO"/>
              <a:t>Gjennomsnittlig</a:t>
            </a:r>
            <a:r>
              <a:rPr lang="nb-NO" baseline="0"/>
              <a:t> prioritering for kontrollområdene innen "Etterlevd og systematisk fulgt opp"</a:t>
            </a:r>
            <a:endParaRPr lang="nb-NO"/>
          </a:p>
        </c:rich>
      </c:tx>
      <c:layout>
        <c:manualLayout>
          <c:xMode val="edge"/>
          <c:yMode val="edge"/>
          <c:x val="0.10804621836063694"/>
          <c:y val="1.2345679012345723E-2"/>
        </c:manualLayout>
      </c:layout>
      <c:overlay val="0"/>
      <c:spPr>
        <a:noFill/>
        <a:ln w="25400">
          <a:noFill/>
        </a:ln>
      </c:spPr>
    </c:title>
    <c:autoTitleDeleted val="0"/>
    <c:plotArea>
      <c:layout>
        <c:manualLayout>
          <c:layoutTarget val="inner"/>
          <c:xMode val="edge"/>
          <c:yMode val="edge"/>
          <c:x val="0.1256704980842912"/>
          <c:y val="0.12476076076076079"/>
          <c:w val="0.69655172413792477"/>
          <c:h val="0.77071246246246261"/>
        </c:manualLayout>
      </c:layout>
      <c:scatterChart>
        <c:scatterStyle val="lineMarker"/>
        <c:varyColors val="0"/>
        <c:ser>
          <c:idx val="0"/>
          <c:order val="0"/>
          <c:tx>
            <c:strRef>
              <c:f>'Gap etterlevd'!$A$4</c:f>
              <c:strCache>
                <c:ptCount val="1"/>
                <c:pt idx="0">
                  <c:v>Etterlevd og systematisk fulgt opp</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etterlevd'!$D$4</c:f>
              <c:numCache>
                <c:formatCode>_(* #\ ##0.0_);_(* \(#\ ##0.0\);_(* "-"??_);_(@_)</c:formatCode>
                <c:ptCount val="1"/>
                <c:pt idx="0">
                  <c:v>3.5</c:v>
                </c:pt>
              </c:numCache>
            </c:numRef>
          </c:xVal>
          <c:yVal>
            <c:numRef>
              <c:f>'Gap etterlevd'!$C$4</c:f>
              <c:numCache>
                <c:formatCode>_(* #\ ##0.0_);_(* \(#\ ##0.0\);_(* "-"??_);_(@_)</c:formatCode>
                <c:ptCount val="1"/>
                <c:pt idx="0">
                  <c:v>1</c:v>
                </c:pt>
              </c:numCache>
            </c:numRef>
          </c:yVal>
          <c:smooth val="0"/>
          <c:extLst>
            <c:ext xmlns:c16="http://schemas.microsoft.com/office/drawing/2014/chart" uri="{C3380CC4-5D6E-409C-BE32-E72D297353CC}">
              <c16:uniqueId val="{00000000-BCCD-4DAE-802C-E4732DBB8F8B}"/>
            </c:ext>
          </c:extLst>
        </c:ser>
        <c:dLbls>
          <c:showLegendKey val="0"/>
          <c:showVal val="0"/>
          <c:showCatName val="0"/>
          <c:showSerName val="1"/>
          <c:showPercent val="0"/>
          <c:showBubbleSize val="0"/>
        </c:dLbls>
        <c:axId val="194164224"/>
        <c:axId val="194166144"/>
      </c:scatterChart>
      <c:valAx>
        <c:axId val="194164224"/>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3079335016835017"/>
              <c:y val="0.95167067067067068"/>
            </c:manualLayout>
          </c:layout>
          <c:overlay val="0"/>
          <c:spPr>
            <a:noFill/>
            <a:ln w="25400">
              <a:noFill/>
            </a:ln>
          </c:spPr>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4166144"/>
        <c:crosses val="max"/>
        <c:crossBetween val="midCat"/>
        <c:majorUnit val="3"/>
        <c:minorUnit val="3"/>
      </c:valAx>
      <c:valAx>
        <c:axId val="194166144"/>
        <c:scaling>
          <c:orientation val="minMax"/>
          <c:max val="6"/>
          <c:min val="0"/>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4164224"/>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511" r="0.7500000000000051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Kjennetegn</a:t>
            </a:r>
            <a:r>
              <a:rPr lang="nb-NO" baseline="0"/>
              <a:t> på god internkontroll - prioritering av lukking av gap</a:t>
            </a:r>
            <a:endParaRPr lang="nb-NO"/>
          </a:p>
        </c:rich>
      </c:tx>
      <c:layout>
        <c:manualLayout>
          <c:xMode val="edge"/>
          <c:yMode val="edge"/>
          <c:x val="0.13793127583190182"/>
          <c:y val="1.2345679012345723E-2"/>
        </c:manualLayout>
      </c:layout>
      <c:overlay val="0"/>
      <c:spPr>
        <a:noFill/>
        <a:ln w="25400">
          <a:noFill/>
        </a:ln>
      </c:spPr>
    </c:title>
    <c:autoTitleDeleted val="0"/>
    <c:plotArea>
      <c:layout>
        <c:manualLayout>
          <c:layoutTarget val="inner"/>
          <c:xMode val="edge"/>
          <c:yMode val="edge"/>
          <c:x val="9.1266404199475265E-2"/>
          <c:y val="0.10864197530864222"/>
          <c:w val="0.78842707161604797"/>
          <c:h val="0.81393303598294409"/>
        </c:manualLayout>
      </c:layout>
      <c:scatterChart>
        <c:scatterStyle val="lineMarker"/>
        <c:varyColors val="0"/>
        <c:ser>
          <c:idx val="0"/>
          <c:order val="0"/>
          <c:tx>
            <c:strRef>
              <c:f>'Gap oppsummert'!$A$4</c:f>
              <c:strCache>
                <c:ptCount val="1"/>
                <c:pt idx="0">
                  <c:v>Ledelsesforankret</c:v>
                </c:pt>
              </c:strCache>
            </c:strRef>
          </c:tx>
          <c:marker>
            <c:symbol val="circle"/>
            <c:size val="9"/>
          </c:marker>
          <c:dLbls>
            <c:dLbl>
              <c:idx val="0"/>
              <c:layout>
                <c:manualLayout>
                  <c:x val="0"/>
                  <c:y val="2.7906963116907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8B-4AFE-89AD-76E5E0135B36}"/>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oppsummert'!$D$4</c:f>
              <c:numCache>
                <c:formatCode>0.0</c:formatCode>
                <c:ptCount val="1"/>
                <c:pt idx="0">
                  <c:v>3.5</c:v>
                </c:pt>
              </c:numCache>
            </c:numRef>
          </c:xVal>
          <c:yVal>
            <c:numRef>
              <c:f>'Gap oppsummert'!$C$4</c:f>
              <c:numCache>
                <c:formatCode>General</c:formatCode>
                <c:ptCount val="1"/>
                <c:pt idx="0">
                  <c:v>1</c:v>
                </c:pt>
              </c:numCache>
            </c:numRef>
          </c:yVal>
          <c:smooth val="0"/>
          <c:extLst>
            <c:ext xmlns:c16="http://schemas.microsoft.com/office/drawing/2014/chart" uri="{C3380CC4-5D6E-409C-BE32-E72D297353CC}">
              <c16:uniqueId val="{00000001-8A8B-4AFE-89AD-76E5E0135B36}"/>
            </c:ext>
          </c:extLst>
        </c:ser>
        <c:ser>
          <c:idx val="1"/>
          <c:order val="1"/>
          <c:tx>
            <c:strRef>
              <c:f>'Gap oppsummert'!$A$5</c:f>
              <c:strCache>
                <c:ptCount val="1"/>
                <c:pt idx="0">
                  <c:v>Tydeliggjort ansvar, myndighet og roller</c:v>
                </c:pt>
              </c:strCache>
            </c:strRef>
          </c:tx>
          <c:marker>
            <c:symbol val="circle"/>
            <c:size val="9"/>
            <c:spPr>
              <a:ln>
                <a:solidFill>
                  <a:schemeClr val="accent1"/>
                </a:solidFill>
              </a:ln>
            </c:spPr>
          </c:marker>
          <c:dLbls>
            <c:dLbl>
              <c:idx val="0"/>
              <c:layout>
                <c:manualLayout>
                  <c:x val="-4.7798751606745231E-2"/>
                  <c:y val="-6.201547359312770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A8B-4AFE-89AD-76E5E0135B36}"/>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oppsummert'!$D$5</c:f>
              <c:numCache>
                <c:formatCode>0.0</c:formatCode>
                <c:ptCount val="1"/>
                <c:pt idx="0">
                  <c:v>6</c:v>
                </c:pt>
              </c:numCache>
            </c:numRef>
          </c:xVal>
          <c:yVal>
            <c:numRef>
              <c:f>'Gap oppsummert'!$C$5</c:f>
              <c:numCache>
                <c:formatCode>0.0</c:formatCode>
                <c:ptCount val="1"/>
                <c:pt idx="0">
                  <c:v>1</c:v>
                </c:pt>
              </c:numCache>
            </c:numRef>
          </c:yVal>
          <c:smooth val="0"/>
          <c:extLst>
            <c:ext xmlns:c16="http://schemas.microsoft.com/office/drawing/2014/chart" uri="{C3380CC4-5D6E-409C-BE32-E72D297353CC}">
              <c16:uniqueId val="{00000003-8A8B-4AFE-89AD-76E5E0135B36}"/>
            </c:ext>
          </c:extLst>
        </c:ser>
        <c:ser>
          <c:idx val="2"/>
          <c:order val="2"/>
          <c:tx>
            <c:strRef>
              <c:f>'Gap oppsummert'!$A$6</c:f>
              <c:strCache>
                <c:ptCount val="1"/>
                <c:pt idx="0">
                  <c:v>Tilpasset virksomhetens egenart, risiko og vesentlighet</c:v>
                </c:pt>
              </c:strCache>
            </c:strRef>
          </c:tx>
          <c:marker>
            <c:symbol val="circle"/>
            <c:size val="9"/>
          </c:marker>
          <c:dLbls>
            <c:dLbl>
              <c:idx val="0"/>
              <c:layout>
                <c:manualLayout>
                  <c:x val="0"/>
                  <c:y val="3.7209284155876626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A8B-4AFE-89AD-76E5E0135B36}"/>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oppsummert'!$D$6</c:f>
              <c:numCache>
                <c:formatCode>0.0</c:formatCode>
                <c:ptCount val="1"/>
                <c:pt idx="0">
                  <c:v>3.5</c:v>
                </c:pt>
              </c:numCache>
            </c:numRef>
          </c:xVal>
          <c:yVal>
            <c:numRef>
              <c:f>'Gap oppsummert'!$C$6</c:f>
              <c:numCache>
                <c:formatCode>0.0</c:formatCode>
                <c:ptCount val="1"/>
                <c:pt idx="0">
                  <c:v>1</c:v>
                </c:pt>
              </c:numCache>
            </c:numRef>
          </c:yVal>
          <c:smooth val="0"/>
          <c:extLst>
            <c:ext xmlns:c16="http://schemas.microsoft.com/office/drawing/2014/chart" uri="{C3380CC4-5D6E-409C-BE32-E72D297353CC}">
              <c16:uniqueId val="{00000005-8A8B-4AFE-89AD-76E5E0135B36}"/>
            </c:ext>
          </c:extLst>
        </c:ser>
        <c:ser>
          <c:idx val="3"/>
          <c:order val="3"/>
          <c:tx>
            <c:strRef>
              <c:f>'Gap oppsummert'!$A$7</c:f>
              <c:strCache>
                <c:ptCount val="1"/>
                <c:pt idx="0">
                  <c:v>Integrert i virksomhetens styring, prosesser og aktiviteter</c:v>
                </c:pt>
              </c:strCache>
            </c:strRef>
          </c:tx>
          <c:marker>
            <c:symbol val="circle"/>
            <c:size val="9"/>
            <c:spPr>
              <a:solidFill>
                <a:schemeClr val="accent1"/>
              </a:solidFill>
            </c:spPr>
          </c:marker>
          <c:dLbls>
            <c:dLbl>
              <c:idx val="0"/>
              <c:layout>
                <c:manualLayout>
                  <c:x val="2.5157237687760646E-3"/>
                  <c:y val="-2.7906963116907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A8B-4AFE-89AD-76E5E0135B36}"/>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oppsummert'!$D$7</c:f>
              <c:numCache>
                <c:formatCode>0.0</c:formatCode>
                <c:ptCount val="1"/>
                <c:pt idx="0">
                  <c:v>3.5</c:v>
                </c:pt>
              </c:numCache>
            </c:numRef>
          </c:xVal>
          <c:yVal>
            <c:numRef>
              <c:f>'Gap oppsummert'!$C$7</c:f>
              <c:numCache>
                <c:formatCode>0.0</c:formatCode>
                <c:ptCount val="1"/>
                <c:pt idx="0">
                  <c:v>1</c:v>
                </c:pt>
              </c:numCache>
            </c:numRef>
          </c:yVal>
          <c:smooth val="0"/>
          <c:extLst>
            <c:ext xmlns:c16="http://schemas.microsoft.com/office/drawing/2014/chart" uri="{C3380CC4-5D6E-409C-BE32-E72D297353CC}">
              <c16:uniqueId val="{00000007-8A8B-4AFE-89AD-76E5E0135B36}"/>
            </c:ext>
          </c:extLst>
        </c:ser>
        <c:ser>
          <c:idx val="4"/>
          <c:order val="4"/>
          <c:tx>
            <c:strRef>
              <c:f>'Gap oppsummert'!$A$8</c:f>
              <c:strCache>
                <c:ptCount val="1"/>
                <c:pt idx="0">
                  <c:v>Formalisert og dokumentert, kommunisert og tilgjengeliggjort</c:v>
                </c:pt>
              </c:strCache>
            </c:strRef>
          </c:tx>
          <c:dPt>
            <c:idx val="0"/>
            <c:marker>
              <c:symbol val="circle"/>
              <c:size val="9"/>
            </c:marker>
            <c:bubble3D val="0"/>
            <c:extLst>
              <c:ext xmlns:c16="http://schemas.microsoft.com/office/drawing/2014/chart" uri="{C3380CC4-5D6E-409C-BE32-E72D297353CC}">
                <c16:uniqueId val="{00000008-8A8B-4AFE-89AD-76E5E0135B36}"/>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oppsummert'!$D$8</c:f>
              <c:numCache>
                <c:formatCode>0.0</c:formatCode>
                <c:ptCount val="1"/>
                <c:pt idx="0">
                  <c:v>3.5</c:v>
                </c:pt>
              </c:numCache>
            </c:numRef>
          </c:xVal>
          <c:yVal>
            <c:numRef>
              <c:f>'Gap oppsummert'!$C$8</c:f>
              <c:numCache>
                <c:formatCode>0.0</c:formatCode>
                <c:ptCount val="1"/>
                <c:pt idx="0">
                  <c:v>1</c:v>
                </c:pt>
              </c:numCache>
            </c:numRef>
          </c:yVal>
          <c:smooth val="0"/>
          <c:extLst>
            <c:ext xmlns:c16="http://schemas.microsoft.com/office/drawing/2014/chart" uri="{C3380CC4-5D6E-409C-BE32-E72D297353CC}">
              <c16:uniqueId val="{00000009-8A8B-4AFE-89AD-76E5E0135B36}"/>
            </c:ext>
          </c:extLst>
        </c:ser>
        <c:ser>
          <c:idx val="5"/>
          <c:order val="5"/>
          <c:tx>
            <c:strRef>
              <c:f>'Gap oppsummert'!$A$10</c:f>
              <c:strCache>
                <c:ptCount val="1"/>
                <c:pt idx="0">
                  <c:v>Etterlevd og systematisk fulgt opp</c:v>
                </c:pt>
              </c:strCache>
            </c:strRef>
          </c:tx>
          <c:marker>
            <c:symbol val="circle"/>
            <c:size val="9"/>
            <c:spPr>
              <a:solidFill>
                <a:srgbClr val="4F81BD"/>
              </a:solidFill>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oppsummert'!$D$10</c:f>
              <c:numCache>
                <c:formatCode>0.0</c:formatCode>
                <c:ptCount val="1"/>
                <c:pt idx="0">
                  <c:v>3.5</c:v>
                </c:pt>
              </c:numCache>
            </c:numRef>
          </c:xVal>
          <c:yVal>
            <c:numRef>
              <c:f>'Gap oppsummert'!$C$10</c:f>
              <c:numCache>
                <c:formatCode>0.0</c:formatCode>
                <c:ptCount val="1"/>
                <c:pt idx="0">
                  <c:v>1</c:v>
                </c:pt>
              </c:numCache>
            </c:numRef>
          </c:yVal>
          <c:smooth val="0"/>
          <c:extLst>
            <c:ext xmlns:c16="http://schemas.microsoft.com/office/drawing/2014/chart" uri="{C3380CC4-5D6E-409C-BE32-E72D297353CC}">
              <c16:uniqueId val="{0000000A-8A8B-4AFE-89AD-76E5E0135B36}"/>
            </c:ext>
          </c:extLst>
        </c:ser>
        <c:dLbls>
          <c:showLegendKey val="0"/>
          <c:showVal val="0"/>
          <c:showCatName val="0"/>
          <c:showSerName val="1"/>
          <c:showPercent val="0"/>
          <c:showBubbleSize val="0"/>
        </c:dLbls>
        <c:axId val="193464192"/>
        <c:axId val="193474560"/>
      </c:scatterChart>
      <c:valAx>
        <c:axId val="193464192"/>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34291989162975123"/>
              <c:y val="0.95997926632276565"/>
            </c:manualLayout>
          </c:layout>
          <c:overlay val="0"/>
          <c:spPr>
            <a:noFill/>
            <a:ln w="25400">
              <a:noFill/>
            </a:ln>
          </c:spPr>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3474560"/>
        <c:crosses val="max"/>
        <c:crossBetween val="midCat"/>
        <c:majorUnit val="3"/>
        <c:minorUnit val="3"/>
      </c:valAx>
      <c:valAx>
        <c:axId val="193474560"/>
        <c:scaling>
          <c:orientation val="minMax"/>
          <c:max val="6"/>
        </c:scaling>
        <c:delete val="0"/>
        <c:axPos val="l"/>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Skår</a:t>
                </a:r>
                <a:r>
                  <a:rPr lang="nb-NO" baseline="0"/>
                  <a:t> egenevaluering</a:t>
                </a:r>
                <a:endParaRPr lang="nb-NO"/>
              </a:p>
            </c:rich>
          </c:tx>
          <c:layout>
            <c:manualLayout>
              <c:xMode val="edge"/>
              <c:yMode val="edge"/>
              <c:x val="3.4482758620689655E-2"/>
              <c:y val="0.4123456790123489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3464192"/>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488" r="0.7500000000000048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Prioritering av lukking av gap innen "Ledelsesforankret" </a:t>
            </a:r>
          </a:p>
        </c:rich>
      </c:tx>
      <c:layout>
        <c:manualLayout>
          <c:xMode val="edge"/>
          <c:yMode val="edge"/>
          <c:x val="7.8161160889371584E-2"/>
          <c:y val="1.193317422434379E-2"/>
        </c:manualLayout>
      </c:layout>
      <c:overlay val="0"/>
      <c:spPr>
        <a:noFill/>
        <a:ln w="25400">
          <a:noFill/>
        </a:ln>
      </c:spPr>
    </c:title>
    <c:autoTitleDeleted val="0"/>
    <c:plotArea>
      <c:layout>
        <c:manualLayout>
          <c:layoutTarget val="inner"/>
          <c:xMode val="edge"/>
          <c:yMode val="edge"/>
          <c:x val="0.11954022988505759"/>
          <c:y val="0.14081145584725718"/>
          <c:w val="0.7195402298850575"/>
          <c:h val="0.75178997613365806"/>
        </c:manualLayout>
      </c:layout>
      <c:scatterChart>
        <c:scatterStyle val="lineMarker"/>
        <c:varyColors val="0"/>
        <c:ser>
          <c:idx val="0"/>
          <c:order val="0"/>
          <c:tx>
            <c:strRef>
              <c:f>'Gap ledelsesforankret'!$A$7</c:f>
              <c:strCache>
                <c:ptCount val="1"/>
                <c:pt idx="0">
                  <c:v>Ledelsens ansvar for arbeidet med internkontroll</c:v>
                </c:pt>
              </c:strCache>
            </c:strRef>
          </c:tx>
          <c:dLbls>
            <c:dLbl>
              <c:idx val="0"/>
              <c:layout>
                <c:manualLayout>
                  <c:x val="0"/>
                  <c:y val="-6.349206349206348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F35-4FA7-B613-18E059040B85}"/>
                </c:ext>
              </c:extLst>
            </c:dLbl>
            <c:spPr>
              <a:noFill/>
              <a:ln>
                <a:noFill/>
              </a:ln>
              <a:effectLst/>
            </c:spPr>
            <c:txPr>
              <a:bodyPr/>
              <a:lstStyle/>
              <a:p>
                <a:pPr>
                  <a:defRPr sz="800"/>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ledelsesforankret'!$D$7</c:f>
              <c:numCache>
                <c:formatCode>General</c:formatCode>
                <c:ptCount val="1"/>
                <c:pt idx="0">
                  <c:v>1</c:v>
                </c:pt>
              </c:numCache>
            </c:numRef>
          </c:xVal>
          <c:yVal>
            <c:numRef>
              <c:f>'Gap ledelsesforankret'!$C$7</c:f>
              <c:numCache>
                <c:formatCode>_(* #\ ##0.0_);_(* \(#\ ##0.0\);_(* "-"??_);_(@_)</c:formatCode>
                <c:ptCount val="1"/>
                <c:pt idx="0">
                  <c:v>1</c:v>
                </c:pt>
              </c:numCache>
            </c:numRef>
          </c:yVal>
          <c:smooth val="0"/>
          <c:extLst>
            <c:ext xmlns:c16="http://schemas.microsoft.com/office/drawing/2014/chart" uri="{C3380CC4-5D6E-409C-BE32-E72D297353CC}">
              <c16:uniqueId val="{00000001-DF35-4FA7-B613-18E059040B85}"/>
            </c:ext>
          </c:extLst>
        </c:ser>
        <c:ser>
          <c:idx val="1"/>
          <c:order val="1"/>
          <c:tx>
            <c:strRef>
              <c:f>'Gap ledelsesforankret'!$A$8</c:f>
              <c:strCache>
                <c:ptCount val="1"/>
                <c:pt idx="0">
                  <c:v>Ledelsens holdning til internkontroll</c:v>
                </c:pt>
              </c:strCache>
            </c:strRef>
          </c:tx>
          <c:dLbls>
            <c:dLbl>
              <c:idx val="0"/>
              <c:layout>
                <c:manualLayout>
                  <c:x val="-5.077868364311898E-2"/>
                  <c:y val="-7.301587301587302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F35-4FA7-B613-18E059040B85}"/>
                </c:ext>
              </c:extLst>
            </c:dLbl>
            <c:spPr>
              <a:noFill/>
              <a:ln>
                <a:noFill/>
              </a:ln>
              <a:effectLst/>
            </c:spPr>
            <c:txPr>
              <a:bodyPr/>
              <a:lstStyle/>
              <a:p>
                <a:pPr>
                  <a:defRPr sz="800"/>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'Gap ledelsesforankret'!$D$8</c:f>
              <c:numCache>
                <c:formatCode>General</c:formatCode>
                <c:ptCount val="1"/>
                <c:pt idx="0">
                  <c:v>6</c:v>
                </c:pt>
              </c:numCache>
            </c:numRef>
          </c:xVal>
          <c:yVal>
            <c:numRef>
              <c:f>'Gap ledelsesforankret'!$C$8</c:f>
              <c:numCache>
                <c:formatCode>_(* #\ ##0.0_);_(* \(#\ ##0.0\);_(* "-"??_);_(@_)</c:formatCode>
                <c:ptCount val="1"/>
                <c:pt idx="0">
                  <c:v>1</c:v>
                </c:pt>
              </c:numCache>
            </c:numRef>
          </c:yVal>
          <c:smooth val="0"/>
          <c:extLst>
            <c:ext xmlns:c16="http://schemas.microsoft.com/office/drawing/2014/chart" uri="{C3380CC4-5D6E-409C-BE32-E72D297353CC}">
              <c16:uniqueId val="{00000003-DF35-4FA7-B613-18E059040B85}"/>
            </c:ext>
          </c:extLst>
        </c:ser>
        <c:dLbls>
          <c:showLegendKey val="0"/>
          <c:showVal val="0"/>
          <c:showCatName val="0"/>
          <c:showSerName val="1"/>
          <c:showPercent val="0"/>
          <c:showBubbleSize val="0"/>
        </c:dLbls>
        <c:axId val="183982720"/>
        <c:axId val="183988992"/>
      </c:scatterChart>
      <c:valAx>
        <c:axId val="183982720"/>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31675524001082495"/>
              <c:y val="0.94033420822397196"/>
            </c:manualLayout>
          </c:layout>
          <c:overlay val="0"/>
          <c:spPr>
            <a:noFill/>
            <a:ln w="25400">
              <a:noFill/>
            </a:ln>
          </c:spPr>
        </c:title>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3988992"/>
        <c:crosses val="max"/>
        <c:crossBetween val="midCat"/>
        <c:majorUnit val="3"/>
        <c:minorUnit val="3"/>
      </c:valAx>
      <c:valAx>
        <c:axId val="183988992"/>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3982720"/>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455" r="0.7500000000000045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Gjennomsnittlig prioritering for</a:t>
            </a:r>
            <a:r>
              <a:rPr lang="nb-NO" baseline="0"/>
              <a:t> kontrollområdene innen  "Ledelsesforankret"</a:t>
            </a:r>
            <a:endParaRPr lang="nb-NO"/>
          </a:p>
        </c:rich>
      </c:tx>
      <c:layout>
        <c:manualLayout>
          <c:xMode val="edge"/>
          <c:yMode val="edge"/>
          <c:x val="0.10804621836063673"/>
          <c:y val="1.2345679012345723E-2"/>
        </c:manualLayout>
      </c:layout>
      <c:overlay val="0"/>
      <c:spPr>
        <a:noFill/>
        <a:ln w="25400">
          <a:noFill/>
        </a:ln>
      </c:spPr>
    </c:title>
    <c:autoTitleDeleted val="0"/>
    <c:plotArea>
      <c:layout>
        <c:manualLayout>
          <c:layoutTarget val="inner"/>
          <c:xMode val="edge"/>
          <c:yMode val="edge"/>
          <c:x val="0.11954022988505759"/>
          <c:y val="0.12135460460460461"/>
          <c:w val="0.69655172413792599"/>
          <c:h val="0.76753428428428427"/>
        </c:manualLayout>
      </c:layout>
      <c:scatterChart>
        <c:scatterStyle val="lineMarker"/>
        <c:varyColors val="0"/>
        <c:ser>
          <c:idx val="0"/>
          <c:order val="0"/>
          <c:tx>
            <c:strRef>
              <c:f>'Gap ledelsesforankret'!$A$4</c:f>
              <c:strCache>
                <c:ptCount val="1"/>
                <c:pt idx="0">
                  <c:v>Ledelsesforankret</c:v>
                </c:pt>
              </c:strCache>
            </c:strRef>
          </c:tx>
          <c:dLbls>
            <c:dLbl>
              <c:idx val="0"/>
              <c:layout>
                <c:manualLayout>
                  <c:x val="-2.7225772765246448E-2"/>
                  <c:y val="-3.813813813813813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D48-494C-B645-0282EAE969C6}"/>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ledelsesforankret'!$D$4</c:f>
              <c:numCache>
                <c:formatCode>_(* #\ ##0.0_);_(* \(#\ ##0.0\);_(* "-"??_);_(@_)</c:formatCode>
                <c:ptCount val="1"/>
                <c:pt idx="0">
                  <c:v>3.5</c:v>
                </c:pt>
              </c:numCache>
            </c:numRef>
          </c:xVal>
          <c:yVal>
            <c:numRef>
              <c:f>'Gap ledelsesforankret'!$C$4</c:f>
              <c:numCache>
                <c:formatCode>_(* #\ ##0.0_);_(* \(#\ ##0.0\);_(* "-"??_);_(@_)</c:formatCode>
                <c:ptCount val="1"/>
                <c:pt idx="0">
                  <c:v>1</c:v>
                </c:pt>
              </c:numCache>
            </c:numRef>
          </c:yVal>
          <c:smooth val="0"/>
          <c:extLst>
            <c:ext xmlns:c16="http://schemas.microsoft.com/office/drawing/2014/chart" uri="{C3380CC4-5D6E-409C-BE32-E72D297353CC}">
              <c16:uniqueId val="{00000001-4D48-494C-B645-0282EAE969C6}"/>
            </c:ext>
          </c:extLst>
        </c:ser>
        <c:dLbls>
          <c:showLegendKey val="0"/>
          <c:showVal val="0"/>
          <c:showCatName val="0"/>
          <c:showSerName val="1"/>
          <c:showPercent val="0"/>
          <c:showBubbleSize val="0"/>
        </c:dLbls>
        <c:axId val="189878272"/>
        <c:axId val="189881344"/>
      </c:scatterChart>
      <c:valAx>
        <c:axId val="189878272"/>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32095467836257308"/>
              <c:y val="0.93827402402402404"/>
            </c:manualLayout>
          </c:layout>
          <c:overlay val="0"/>
          <c:spPr>
            <a:noFill/>
            <a:ln w="25400">
              <a:noFill/>
            </a:ln>
          </c:spPr>
        </c:title>
        <c:numFmt formatCode="General"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881344"/>
        <c:crosses val="max"/>
        <c:crossBetween val="midCat"/>
        <c:majorUnit val="3"/>
        <c:minorUnit val="3"/>
      </c:valAx>
      <c:valAx>
        <c:axId val="189881344"/>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878272"/>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455" r="0.7500000000000045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Prioritering av lukking av gap innen "Tydeliggjort</a:t>
            </a:r>
            <a:r>
              <a:rPr lang="nb-NO" baseline="0"/>
              <a:t> ansvar, myndighet,</a:t>
            </a:r>
            <a:r>
              <a:rPr lang="nb-NO"/>
              <a:t> roller" </a:t>
            </a:r>
          </a:p>
        </c:rich>
      </c:tx>
      <c:layout>
        <c:manualLayout>
          <c:xMode val="edge"/>
          <c:yMode val="edge"/>
          <c:x val="7.8161160889371584E-2"/>
          <c:y val="1.1933174224343797E-2"/>
        </c:manualLayout>
      </c:layout>
      <c:overlay val="0"/>
      <c:spPr>
        <a:noFill/>
        <a:ln w="25400">
          <a:noFill/>
        </a:ln>
      </c:spPr>
    </c:title>
    <c:autoTitleDeleted val="0"/>
    <c:plotArea>
      <c:layout>
        <c:manualLayout>
          <c:layoutTarget val="inner"/>
          <c:xMode val="edge"/>
          <c:yMode val="edge"/>
          <c:x val="0.11954022988505759"/>
          <c:y val="0.14081145584725727"/>
          <c:w val="0.7195402298850575"/>
          <c:h val="0.7517899761336585"/>
        </c:manualLayout>
      </c:layout>
      <c:scatterChart>
        <c:scatterStyle val="lineMarker"/>
        <c:varyColors val="0"/>
        <c:ser>
          <c:idx val="0"/>
          <c:order val="0"/>
          <c:tx>
            <c:strRef>
              <c:f>'Gap ansvar og roller'!$A$7</c:f>
              <c:strCache>
                <c:ptCount val="1"/>
                <c:pt idx="0">
                  <c:v>Dokumentert og formalisert</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ansvar og roller'!$D$7</c:f>
              <c:numCache>
                <c:formatCode>General</c:formatCode>
                <c:ptCount val="1"/>
                <c:pt idx="0">
                  <c:v>6</c:v>
                </c:pt>
              </c:numCache>
            </c:numRef>
          </c:xVal>
          <c:yVal>
            <c:numRef>
              <c:f>'Gap ansvar og roller'!$C$7</c:f>
              <c:numCache>
                <c:formatCode>_(* #\ ##0.0_);_(* \(#\ ##0.0\);_(* "-"??_);_(@_)</c:formatCode>
                <c:ptCount val="1"/>
                <c:pt idx="0">
                  <c:v>1</c:v>
                </c:pt>
              </c:numCache>
            </c:numRef>
          </c:yVal>
          <c:smooth val="0"/>
          <c:extLst>
            <c:ext xmlns:c16="http://schemas.microsoft.com/office/drawing/2014/chart" uri="{C3380CC4-5D6E-409C-BE32-E72D297353CC}">
              <c16:uniqueId val="{00000000-F44D-41A1-A56A-07D0FAD306A3}"/>
            </c:ext>
          </c:extLst>
        </c:ser>
        <c:dLbls>
          <c:showLegendKey val="0"/>
          <c:showVal val="0"/>
          <c:showCatName val="0"/>
          <c:showSerName val="1"/>
          <c:showPercent val="0"/>
          <c:showBubbleSize val="0"/>
        </c:dLbls>
        <c:axId val="189967744"/>
        <c:axId val="189969920"/>
      </c:scatterChart>
      <c:valAx>
        <c:axId val="189967744"/>
        <c:scaling>
          <c:orientation val="minMax"/>
          <c:max val="6"/>
          <c:min val="0"/>
        </c:scaling>
        <c:delete val="0"/>
        <c:axPos val="b"/>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8735704588650557"/>
              <c:y val="0.94033412887828149"/>
            </c:manualLayout>
          </c:layout>
          <c:overlay val="0"/>
          <c:spPr>
            <a:noFill/>
            <a:ln w="25400">
              <a:noFill/>
            </a:ln>
          </c:spPr>
        </c:title>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969920"/>
        <c:crosses val="autoZero"/>
        <c:crossBetween val="midCat"/>
        <c:majorUnit val="3"/>
        <c:minorUnit val="3"/>
      </c:valAx>
      <c:valAx>
        <c:axId val="189969920"/>
        <c:scaling>
          <c:orientation val="minMax"/>
          <c:max val="6"/>
          <c:min val="0"/>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967744"/>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477" r="0.7500000000000047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Gjennomsnittlig</a:t>
            </a:r>
            <a:r>
              <a:rPr lang="nb-NO" baseline="0"/>
              <a:t> p</a:t>
            </a:r>
            <a:r>
              <a:rPr lang="nb-NO"/>
              <a:t>rioritering for kontrollområdet "Tydeliggjort ansvar, myndighet, roller" </a:t>
            </a:r>
          </a:p>
          <a:p>
            <a:pPr>
              <a:defRPr sz="1000" b="1" i="0" u="none" strike="noStrike" baseline="0">
                <a:solidFill>
                  <a:srgbClr val="000000"/>
                </a:solidFill>
                <a:latin typeface="Arial"/>
                <a:ea typeface="Arial"/>
                <a:cs typeface="Arial"/>
              </a:defRPr>
            </a:pPr>
            <a:r>
              <a:rPr lang="nb-NO"/>
              <a:t> </a:t>
            </a:r>
          </a:p>
        </c:rich>
      </c:tx>
      <c:layout>
        <c:manualLayout>
          <c:xMode val="edge"/>
          <c:yMode val="edge"/>
          <c:x val="0.10804629629629629"/>
          <c:y val="2.821897262842145E-3"/>
        </c:manualLayout>
      </c:layout>
      <c:overlay val="0"/>
      <c:spPr>
        <a:noFill/>
        <a:ln w="25400">
          <a:noFill/>
        </a:ln>
      </c:spPr>
    </c:title>
    <c:autoTitleDeleted val="0"/>
    <c:plotArea>
      <c:layout>
        <c:manualLayout>
          <c:layoutTarget val="inner"/>
          <c:xMode val="edge"/>
          <c:yMode val="edge"/>
          <c:x val="0.11954019360269361"/>
          <c:y val="0.12451493563304589"/>
          <c:w val="0.69655172413792577"/>
          <c:h val="0.77389776277965261"/>
        </c:manualLayout>
      </c:layout>
      <c:scatterChart>
        <c:scatterStyle val="lineMarker"/>
        <c:varyColors val="0"/>
        <c:ser>
          <c:idx val="0"/>
          <c:order val="0"/>
          <c:tx>
            <c:strRef>
              <c:f>'Gap ansvar og roller'!$A$4</c:f>
              <c:strCache>
                <c:ptCount val="1"/>
                <c:pt idx="0">
                  <c:v>Tydeliggjort ansvar, myndighet og roller</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ansvar og roller'!$D$4</c:f>
              <c:numCache>
                <c:formatCode>_(* #\ ##0.0_);_(* \(#\ ##0.0\);_(* "-"??_);_(@_)</c:formatCode>
                <c:ptCount val="1"/>
                <c:pt idx="0">
                  <c:v>6</c:v>
                </c:pt>
              </c:numCache>
            </c:numRef>
          </c:xVal>
          <c:yVal>
            <c:numRef>
              <c:f>'Gap ansvar og roller'!$C$4</c:f>
              <c:numCache>
                <c:formatCode>_(* #\ ##0.0_);_(* \(#\ ##0.0\);_(* "-"??_);_(@_)</c:formatCode>
                <c:ptCount val="1"/>
                <c:pt idx="0">
                  <c:v>1</c:v>
                </c:pt>
              </c:numCache>
            </c:numRef>
          </c:yVal>
          <c:smooth val="0"/>
          <c:extLst>
            <c:ext xmlns:c16="http://schemas.microsoft.com/office/drawing/2014/chart" uri="{C3380CC4-5D6E-409C-BE32-E72D297353CC}">
              <c16:uniqueId val="{00000000-862D-4653-9025-8CD211A92041}"/>
            </c:ext>
          </c:extLst>
        </c:ser>
        <c:dLbls>
          <c:showLegendKey val="0"/>
          <c:showVal val="0"/>
          <c:showCatName val="0"/>
          <c:showSerName val="1"/>
          <c:showPercent val="0"/>
          <c:showBubbleSize val="0"/>
        </c:dLbls>
        <c:axId val="190017920"/>
        <c:axId val="190019840"/>
      </c:scatterChart>
      <c:valAx>
        <c:axId val="190017920"/>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7586279301294786"/>
              <c:y val="0.93827393797997471"/>
            </c:manualLayout>
          </c:layout>
          <c:overlay val="0"/>
          <c:spPr>
            <a:noFill/>
            <a:ln w="25400">
              <a:noFill/>
            </a:ln>
          </c:spPr>
        </c:title>
        <c:numFmt formatCode="General"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0019840"/>
        <c:crosses val="max"/>
        <c:crossBetween val="midCat"/>
        <c:majorUnit val="3"/>
        <c:minorUnit val="3"/>
      </c:valAx>
      <c:valAx>
        <c:axId val="190019840"/>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90017920"/>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477" r="0.7500000000000047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Prioritering av lukking av gap innen "Tilpasset virksomhetens egenart, risiko</a:t>
            </a:r>
            <a:r>
              <a:rPr lang="nb-NO" baseline="0"/>
              <a:t> og vesentlighet"</a:t>
            </a:r>
            <a:r>
              <a:rPr lang="nb-NO"/>
              <a:t> </a:t>
            </a:r>
          </a:p>
        </c:rich>
      </c:tx>
      <c:layout>
        <c:manualLayout>
          <c:xMode val="edge"/>
          <c:yMode val="edge"/>
          <c:x val="7.2816077441077487E-2"/>
          <c:y val="1.1933183183183189E-2"/>
        </c:manualLayout>
      </c:layout>
      <c:overlay val="0"/>
      <c:spPr>
        <a:noFill/>
        <a:ln w="25400">
          <a:noFill/>
        </a:ln>
      </c:spPr>
    </c:title>
    <c:autoTitleDeleted val="0"/>
    <c:plotArea>
      <c:layout>
        <c:manualLayout>
          <c:layoutTarget val="inner"/>
          <c:xMode val="edge"/>
          <c:yMode val="edge"/>
          <c:x val="0.11954022988505759"/>
          <c:y val="0.14081145584725727"/>
          <c:w val="0.7195402298850575"/>
          <c:h val="0.7517899761336585"/>
        </c:manualLayout>
      </c:layout>
      <c:scatterChart>
        <c:scatterStyle val="lineMarker"/>
        <c:varyColors val="0"/>
        <c:ser>
          <c:idx val="0"/>
          <c:order val="0"/>
          <c:tx>
            <c:strRef>
              <c:f>'Gap risiko og egenart'!$A$7</c:f>
              <c:strCache>
                <c:ptCount val="1"/>
                <c:pt idx="0">
                  <c:v>Tilpasset egenart</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risiko og egenart'!$D$7</c:f>
              <c:numCache>
                <c:formatCode>General</c:formatCode>
                <c:ptCount val="1"/>
                <c:pt idx="0">
                  <c:v>1</c:v>
                </c:pt>
              </c:numCache>
            </c:numRef>
          </c:xVal>
          <c:yVal>
            <c:numRef>
              <c:f>'Gap risiko og egenart'!$C$7</c:f>
              <c:numCache>
                <c:formatCode>_(* #\ ##0.0_);_(* \(#\ ##0.0\);_(* "-"??_);_(@_)</c:formatCode>
                <c:ptCount val="1"/>
                <c:pt idx="0">
                  <c:v>1</c:v>
                </c:pt>
              </c:numCache>
            </c:numRef>
          </c:yVal>
          <c:smooth val="0"/>
          <c:extLst>
            <c:ext xmlns:c16="http://schemas.microsoft.com/office/drawing/2014/chart" uri="{C3380CC4-5D6E-409C-BE32-E72D297353CC}">
              <c16:uniqueId val="{00000000-3598-4922-82BF-ACB7DEE7491A}"/>
            </c:ext>
          </c:extLst>
        </c:ser>
        <c:ser>
          <c:idx val="1"/>
          <c:order val="1"/>
          <c:tx>
            <c:strRef>
              <c:f>'Gap risiko og egenart'!$A$8</c:f>
              <c:strCache>
                <c:ptCount val="1"/>
                <c:pt idx="0">
                  <c:v>Tilpasset risiko og vesentlighet</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risiko og egenart'!$D$8</c:f>
              <c:numCache>
                <c:formatCode>General</c:formatCode>
                <c:ptCount val="1"/>
                <c:pt idx="0">
                  <c:v>6</c:v>
                </c:pt>
              </c:numCache>
            </c:numRef>
          </c:xVal>
          <c:yVal>
            <c:numRef>
              <c:f>'Gap risiko og egenart'!$C$8</c:f>
              <c:numCache>
                <c:formatCode>_(* #\ ##0.0_);_(* \(#\ ##0.0\);_(* "-"??_);_(@_)</c:formatCode>
                <c:ptCount val="1"/>
                <c:pt idx="0">
                  <c:v>1</c:v>
                </c:pt>
              </c:numCache>
            </c:numRef>
          </c:yVal>
          <c:smooth val="0"/>
          <c:extLst>
            <c:ext xmlns:c16="http://schemas.microsoft.com/office/drawing/2014/chart" uri="{C3380CC4-5D6E-409C-BE32-E72D297353CC}">
              <c16:uniqueId val="{00000001-3598-4922-82BF-ACB7DEE7491A}"/>
            </c:ext>
          </c:extLst>
        </c:ser>
        <c:dLbls>
          <c:showLegendKey val="0"/>
          <c:showVal val="0"/>
          <c:showCatName val="0"/>
          <c:showSerName val="1"/>
          <c:showPercent val="0"/>
          <c:showBubbleSize val="0"/>
        </c:dLbls>
        <c:axId val="189548032"/>
        <c:axId val="189549952"/>
      </c:scatterChart>
      <c:valAx>
        <c:axId val="189548032"/>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8735704588650557"/>
              <c:y val="0.94033412887828149"/>
            </c:manualLayout>
          </c:layout>
          <c:overlay val="0"/>
          <c:spPr>
            <a:noFill/>
            <a:ln w="25400">
              <a:noFill/>
            </a:ln>
          </c:spPr>
        </c:title>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549952"/>
        <c:crosses val="max"/>
        <c:crossBetween val="midCat"/>
        <c:majorUnit val="3"/>
        <c:minorUnit val="3"/>
      </c:valAx>
      <c:valAx>
        <c:axId val="189549952"/>
        <c:scaling>
          <c:orientation val="minMax"/>
          <c:max val="6"/>
          <c:min val="0"/>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548032"/>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477" r="0.7500000000000047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Gjennomsnittlig prioritering for kontrollområdene innen</a:t>
            </a:r>
            <a:r>
              <a:rPr lang="nb-NO" baseline="0"/>
              <a:t> "Tilpasset virksomhetens egenart, risiko og vesentlighet"</a:t>
            </a:r>
            <a:endParaRPr lang="nb-NO"/>
          </a:p>
        </c:rich>
      </c:tx>
      <c:layout>
        <c:manualLayout>
          <c:xMode val="edge"/>
          <c:yMode val="edge"/>
          <c:x val="0.10804621836063676"/>
          <c:y val="1.2345679012345723E-2"/>
        </c:manualLayout>
      </c:layout>
      <c:overlay val="0"/>
      <c:spPr>
        <a:noFill/>
        <a:ln w="25400">
          <a:noFill/>
        </a:ln>
      </c:spPr>
    </c:title>
    <c:autoTitleDeleted val="0"/>
    <c:plotArea>
      <c:layout>
        <c:manualLayout>
          <c:layoutTarget val="inner"/>
          <c:xMode val="edge"/>
          <c:yMode val="edge"/>
          <c:x val="0.11954022988505759"/>
          <c:y val="0.12771096096096096"/>
          <c:w val="0.69655172413792577"/>
          <c:h val="0.76117792792792771"/>
        </c:manualLayout>
      </c:layout>
      <c:scatterChart>
        <c:scatterStyle val="lineMarker"/>
        <c:varyColors val="0"/>
        <c:ser>
          <c:idx val="0"/>
          <c:order val="0"/>
          <c:tx>
            <c:strRef>
              <c:f>'Gap risiko og egenart'!$A$4</c:f>
              <c:strCache>
                <c:ptCount val="1"/>
                <c:pt idx="0">
                  <c:v>Tilpasset virksomhetens egenart, risiko og vesentlighet</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risiko og egenart'!$D$4</c:f>
              <c:numCache>
                <c:formatCode>_(* #\ ##0.0_);_(* \(#\ ##0.0\);_(* "-"??_);_(@_)</c:formatCode>
                <c:ptCount val="1"/>
                <c:pt idx="0">
                  <c:v>3.5</c:v>
                </c:pt>
              </c:numCache>
            </c:numRef>
          </c:xVal>
          <c:yVal>
            <c:numRef>
              <c:f>'Gap risiko og egenart'!$C$4</c:f>
              <c:numCache>
                <c:formatCode>_(* #\ ##0.0_);_(* \(#\ ##0.0\);_(* "-"??_);_(@_)</c:formatCode>
                <c:ptCount val="1"/>
                <c:pt idx="0">
                  <c:v>1</c:v>
                </c:pt>
              </c:numCache>
            </c:numRef>
          </c:yVal>
          <c:smooth val="0"/>
          <c:extLst>
            <c:ext xmlns:c16="http://schemas.microsoft.com/office/drawing/2014/chart" uri="{C3380CC4-5D6E-409C-BE32-E72D297353CC}">
              <c16:uniqueId val="{00000000-B6CE-49FF-8A43-DCC54CC8581F}"/>
            </c:ext>
          </c:extLst>
        </c:ser>
        <c:dLbls>
          <c:showLegendKey val="0"/>
          <c:showVal val="0"/>
          <c:showCatName val="0"/>
          <c:showSerName val="1"/>
          <c:showPercent val="0"/>
          <c:showBubbleSize val="0"/>
        </c:dLbls>
        <c:axId val="176058752"/>
        <c:axId val="176060672"/>
      </c:scatterChart>
      <c:valAx>
        <c:axId val="176058752"/>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7586279301294786"/>
              <c:y val="0.93827393797997471"/>
            </c:manualLayout>
          </c:layout>
          <c:overlay val="0"/>
          <c:spPr>
            <a:noFill/>
            <a:ln w="25400">
              <a:noFill/>
            </a:ln>
          </c:spPr>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76060672"/>
        <c:crosses val="max"/>
        <c:crossBetween val="midCat"/>
        <c:majorUnit val="3"/>
        <c:minorUnit val="3"/>
      </c:valAx>
      <c:valAx>
        <c:axId val="176060672"/>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76058752"/>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477" r="0.7500000000000047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Prioritering av lukking av gap innen "Integrert</a:t>
            </a:r>
            <a:r>
              <a:rPr lang="nb-NO" baseline="0"/>
              <a:t> i virksomhetens styring, aktiviteter og prosesser"</a:t>
            </a:r>
            <a:r>
              <a:rPr lang="nb-NO"/>
              <a:t> </a:t>
            </a:r>
          </a:p>
        </c:rich>
      </c:tx>
      <c:layout>
        <c:manualLayout>
          <c:xMode val="edge"/>
          <c:yMode val="edge"/>
          <c:x val="7.8161160889371584E-2"/>
          <c:y val="1.1933174224343802E-2"/>
        </c:manualLayout>
      </c:layout>
      <c:overlay val="0"/>
      <c:spPr>
        <a:noFill/>
        <a:ln w="25400">
          <a:noFill/>
        </a:ln>
      </c:spPr>
    </c:title>
    <c:autoTitleDeleted val="0"/>
    <c:plotArea>
      <c:layout>
        <c:manualLayout>
          <c:layoutTarget val="inner"/>
          <c:xMode val="edge"/>
          <c:yMode val="edge"/>
          <c:x val="0.11954022988505759"/>
          <c:y val="0.14081145584725738"/>
          <c:w val="0.7195402298850575"/>
          <c:h val="0.75178997613365883"/>
        </c:manualLayout>
      </c:layout>
      <c:scatterChart>
        <c:scatterStyle val="lineMarker"/>
        <c:varyColors val="0"/>
        <c:ser>
          <c:idx val="0"/>
          <c:order val="0"/>
          <c:tx>
            <c:strRef>
              <c:f>'Gap integrert'!$A$7</c:f>
              <c:strCache>
                <c:ptCount val="1"/>
                <c:pt idx="0">
                  <c:v>Integrert i aktiviteter og prosesser</c:v>
                </c:pt>
              </c:strCache>
            </c:strRef>
          </c:tx>
          <c:spPr>
            <a:ln w="3175">
              <a:solidFill>
                <a:srgbClr val="000000"/>
              </a:solidFill>
              <a:prstDash val="solid"/>
            </a:ln>
          </c:spPr>
          <c:marker>
            <c:symbol val="diamond"/>
            <c:size val="9"/>
            <c:spPr>
              <a:solidFill>
                <a:srgbClr val="000080"/>
              </a:solidFill>
              <a:ln>
                <a:solidFill>
                  <a:srgbClr val="000080"/>
                </a:solidFill>
                <a:prstDash val="solid"/>
              </a:ln>
            </c:spPr>
          </c:marker>
          <c:dPt>
            <c:idx val="0"/>
            <c:marker>
              <c:symbol val="diamond"/>
              <c:size val="7"/>
            </c:marker>
            <c:bubble3D val="0"/>
            <c:extLst>
              <c:ext xmlns:c16="http://schemas.microsoft.com/office/drawing/2014/chart" uri="{C3380CC4-5D6E-409C-BE32-E72D297353CC}">
                <c16:uniqueId val="{00000000-5FB3-4D94-A3A7-5CB180F90D3E}"/>
              </c:ext>
            </c:extLst>
          </c:dPt>
          <c:dLbls>
            <c:spPr>
              <a:noFill/>
              <a:ln w="25400">
                <a:noFill/>
              </a:ln>
            </c:spPr>
            <c:txPr>
              <a:bodyPr/>
              <a:lstStyle/>
              <a:p>
                <a:pPr>
                  <a:defRPr sz="800" b="0" i="0" u="none" strike="noStrike" baseline="0">
                    <a:solidFill>
                      <a:srgbClr val="000000"/>
                    </a:solidFill>
                    <a:latin typeface="Arial"/>
                    <a:ea typeface="Arial"/>
                    <a:cs typeface="Arial"/>
                  </a:defRPr>
                </a:pPr>
                <a:endParaRPr lang="nb-NO"/>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integrert'!$D$7</c:f>
              <c:numCache>
                <c:formatCode>General</c:formatCode>
                <c:ptCount val="1"/>
                <c:pt idx="0">
                  <c:v>1</c:v>
                </c:pt>
              </c:numCache>
            </c:numRef>
          </c:xVal>
          <c:yVal>
            <c:numRef>
              <c:f>'Gap integrert'!$C$7</c:f>
              <c:numCache>
                <c:formatCode>_(* #\ ##0.0_);_(* \(#\ ##0.0\);_(* "-"??_);_(@_)</c:formatCode>
                <c:ptCount val="1"/>
                <c:pt idx="0">
                  <c:v>1</c:v>
                </c:pt>
              </c:numCache>
            </c:numRef>
          </c:yVal>
          <c:smooth val="0"/>
          <c:extLst>
            <c:ext xmlns:c16="http://schemas.microsoft.com/office/drawing/2014/chart" uri="{C3380CC4-5D6E-409C-BE32-E72D297353CC}">
              <c16:uniqueId val="{00000001-5FB3-4D94-A3A7-5CB180F90D3E}"/>
            </c:ext>
          </c:extLst>
        </c:ser>
        <c:ser>
          <c:idx val="1"/>
          <c:order val="1"/>
          <c:tx>
            <c:strRef>
              <c:f>'Gap integrert'!$A$8</c:f>
              <c:strCache>
                <c:ptCount val="1"/>
                <c:pt idx="0">
                  <c:v>Integrert i styring</c:v>
                </c:pt>
              </c:strCache>
            </c:strRef>
          </c:tx>
          <c:spPr>
            <a:ln w="3175">
              <a:solidFill>
                <a:srgbClr val="000000"/>
              </a:solidFill>
              <a:prstDash val="solid"/>
            </a:ln>
          </c:spPr>
          <c:marker>
            <c:symbol val="circle"/>
            <c:size val="7"/>
            <c:spPr>
              <a:solidFill>
                <a:srgbClr val="000080"/>
              </a:solidFill>
              <a:ln>
                <a:solidFill>
                  <a:srgbClr val="00008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integrert'!$D$8</c:f>
              <c:numCache>
                <c:formatCode>General</c:formatCode>
                <c:ptCount val="1"/>
                <c:pt idx="0">
                  <c:v>6</c:v>
                </c:pt>
              </c:numCache>
            </c:numRef>
          </c:xVal>
          <c:yVal>
            <c:numRef>
              <c:f>'Gap integrert'!$C$8</c:f>
              <c:numCache>
                <c:formatCode>_(* #\ ##0.0_);_(* \(#\ ##0.0\);_(* "-"??_);_(@_)</c:formatCode>
                <c:ptCount val="1"/>
                <c:pt idx="0">
                  <c:v>1</c:v>
                </c:pt>
              </c:numCache>
            </c:numRef>
          </c:yVal>
          <c:smooth val="0"/>
          <c:extLst>
            <c:ext xmlns:c16="http://schemas.microsoft.com/office/drawing/2014/chart" uri="{C3380CC4-5D6E-409C-BE32-E72D297353CC}">
              <c16:uniqueId val="{00000002-5FB3-4D94-A3A7-5CB180F90D3E}"/>
            </c:ext>
          </c:extLst>
        </c:ser>
        <c:dLbls>
          <c:showLegendKey val="0"/>
          <c:showVal val="0"/>
          <c:showCatName val="0"/>
          <c:showSerName val="1"/>
          <c:showPercent val="0"/>
          <c:showBubbleSize val="0"/>
        </c:dLbls>
        <c:axId val="189422976"/>
        <c:axId val="189425152"/>
      </c:scatterChart>
      <c:valAx>
        <c:axId val="189422976"/>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8735704588650557"/>
              <c:y val="0.9403341288782814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425152"/>
        <c:crosses val="max"/>
        <c:crossBetween val="midCat"/>
        <c:majorUnit val="3"/>
        <c:minorUnit val="3"/>
      </c:valAx>
      <c:valAx>
        <c:axId val="189425152"/>
        <c:scaling>
          <c:orientation val="minMax"/>
          <c:max val="6"/>
          <c:min val="0"/>
        </c:scaling>
        <c:delete val="0"/>
        <c:axPos val="l"/>
        <c:majorGridlines>
          <c:spPr>
            <a:ln w="3175">
              <a:solidFill>
                <a:srgbClr val="000000"/>
              </a:solidFill>
              <a:prstDash val="sysDash"/>
            </a:ln>
          </c:spPr>
        </c:majorGridlines>
        <c:title>
          <c:tx>
            <c:rich>
              <a:bodyPr rot="-5400000" vert="horz"/>
              <a:lstStyle/>
              <a:p>
                <a:pPr>
                  <a:defRPr b="1"/>
                </a:pPr>
                <a:r>
                  <a:rPr lang="en-US" b="1"/>
                  <a:t>Skår</a:t>
                </a:r>
                <a:r>
                  <a:rPr lang="en-US" b="1" baseline="0"/>
                  <a:t> </a:t>
                </a:r>
                <a:r>
                  <a:rPr lang="en-US" b="1"/>
                  <a:t>egenevaluering</a:t>
                </a:r>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422976"/>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5" r="0.75000000000000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b-NO"/>
              <a:t>Gjennomsnittlig</a:t>
            </a:r>
            <a:r>
              <a:rPr lang="nb-NO" baseline="0"/>
              <a:t> p</a:t>
            </a:r>
            <a:r>
              <a:rPr lang="nb-NO"/>
              <a:t>rioritering for kontrollområdene innen "Integrert</a:t>
            </a:r>
            <a:r>
              <a:rPr lang="nb-NO" baseline="0"/>
              <a:t> i virksomhetens styring, aktiviteter og prosesser" </a:t>
            </a:r>
            <a:endParaRPr lang="nb-NO"/>
          </a:p>
        </c:rich>
      </c:tx>
      <c:layout>
        <c:manualLayout>
          <c:xMode val="edge"/>
          <c:yMode val="edge"/>
          <c:x val="0.10804621836063678"/>
          <c:y val="1.2345679012345723E-2"/>
        </c:manualLayout>
      </c:layout>
      <c:overlay val="0"/>
      <c:spPr>
        <a:noFill/>
        <a:ln w="25400">
          <a:noFill/>
        </a:ln>
      </c:spPr>
    </c:title>
    <c:autoTitleDeleted val="0"/>
    <c:plotArea>
      <c:layout>
        <c:manualLayout>
          <c:layoutTarget val="inner"/>
          <c:xMode val="edge"/>
          <c:yMode val="edge"/>
          <c:x val="0.11954011443330402"/>
          <c:y val="0.14682803074436712"/>
          <c:w val="0.69655172413792543"/>
          <c:h val="0.7579716735885349"/>
        </c:manualLayout>
      </c:layout>
      <c:scatterChart>
        <c:scatterStyle val="lineMarker"/>
        <c:varyColors val="0"/>
        <c:ser>
          <c:idx val="0"/>
          <c:order val="0"/>
          <c:tx>
            <c:strRef>
              <c:f>'Gap integrert'!$A$4</c:f>
              <c:strCache>
                <c:ptCount val="1"/>
                <c:pt idx="0">
                  <c:v>Integrert i virksomhetens styring, prosesser og aktiviteter</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'Gap integrert'!$D$4</c:f>
              <c:numCache>
                <c:formatCode>_(* #\ ##0.0_);_(* \(#\ ##0.0\);_(* "-"??_);_(@_)</c:formatCode>
                <c:ptCount val="1"/>
                <c:pt idx="0">
                  <c:v>3.5</c:v>
                </c:pt>
              </c:numCache>
            </c:numRef>
          </c:xVal>
          <c:yVal>
            <c:numRef>
              <c:f>'Gap integrert'!$C$4</c:f>
              <c:numCache>
                <c:formatCode>_(* #\ ##0.0_);_(* \(#\ ##0.0\);_(* "-"??_);_(@_)</c:formatCode>
                <c:ptCount val="1"/>
                <c:pt idx="0">
                  <c:v>1</c:v>
                </c:pt>
              </c:numCache>
            </c:numRef>
          </c:yVal>
          <c:smooth val="0"/>
          <c:extLst>
            <c:ext xmlns:c16="http://schemas.microsoft.com/office/drawing/2014/chart" uri="{C3380CC4-5D6E-409C-BE32-E72D297353CC}">
              <c16:uniqueId val="{00000000-AACB-4347-B0E6-0AC44CAC0B92}"/>
            </c:ext>
          </c:extLst>
        </c:ser>
        <c:dLbls>
          <c:showLegendKey val="0"/>
          <c:showVal val="0"/>
          <c:showCatName val="0"/>
          <c:showSerName val="1"/>
          <c:showPercent val="0"/>
          <c:showBubbleSize val="0"/>
        </c:dLbls>
        <c:axId val="189458688"/>
        <c:axId val="189342080"/>
      </c:scatterChart>
      <c:valAx>
        <c:axId val="189458688"/>
        <c:scaling>
          <c:orientation val="minMax"/>
          <c:max val="6"/>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nb-NO"/>
                  <a:t>Viktighet for organisasjonen</a:t>
                </a:r>
              </a:p>
            </c:rich>
          </c:tx>
          <c:layout>
            <c:manualLayout>
              <c:xMode val="edge"/>
              <c:yMode val="edge"/>
              <c:x val="0.27586270395016133"/>
              <c:y val="0.95100269984151742"/>
            </c:manualLayout>
          </c:layout>
          <c:overlay val="0"/>
          <c:spPr>
            <a:noFill/>
            <a:ln w="25400">
              <a:noFill/>
            </a:ln>
          </c:spPr>
        </c:title>
        <c:numFmt formatCode="#,##0"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342080"/>
        <c:crosses val="max"/>
        <c:crossBetween val="midCat"/>
        <c:majorUnit val="3"/>
        <c:minorUnit val="3"/>
      </c:valAx>
      <c:valAx>
        <c:axId val="189342080"/>
        <c:scaling>
          <c:orientation val="minMax"/>
          <c:max val="6"/>
        </c:scaling>
        <c:delete val="0"/>
        <c:axPos val="l"/>
        <c:majorGridlines>
          <c:spPr>
            <a:ln w="3175">
              <a:solidFill>
                <a:srgbClr val="000000"/>
              </a:solidFill>
              <a:prstDash val="sysDash"/>
            </a:ln>
          </c:spPr>
        </c:majorGridlines>
        <c:title>
          <c:tx>
            <c:rich>
              <a:bodyPr rot="-5400000" vert="horz"/>
              <a:lstStyle/>
              <a:p>
                <a:pPr>
                  <a:defRPr b="1"/>
                </a:pPr>
                <a:r>
                  <a:rPr lang="en-US" b="1"/>
                  <a:t>Skår egenevaluering</a:t>
                </a:r>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89458688"/>
        <c:crosses val="autoZero"/>
        <c:crossBetween val="midCat"/>
        <c:majorUnit val="3"/>
        <c:minorUnit val="3"/>
      </c:valAx>
      <c:spPr>
        <a:solidFill>
          <a:srgbClr val="FFFFFF"/>
        </a:solidFill>
        <a:ln w="12700">
          <a:solidFill>
            <a:srgbClr val="808080"/>
          </a:solidFill>
          <a:prstDash val="solid"/>
        </a:ln>
      </c:spPr>
    </c:plotArea>
    <c:plotVisOnly val="1"/>
    <c:dispBlanksAs val="gap"/>
    <c:showDLblsOverMax val="0"/>
  </c:chart>
  <c:spPr>
    <a:solidFill>
      <a:srgbClr val="E3E3E3"/>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5" r="0.75000000000000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57149</xdr:colOff>
      <xdr:row>3</xdr:row>
      <xdr:rowOff>257170</xdr:rowOff>
    </xdr:from>
    <xdr:to>
      <xdr:col>14</xdr:col>
      <xdr:colOff>561974</xdr:colOff>
      <xdr:row>181</xdr:row>
      <xdr:rowOff>66676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9" y="1209670"/>
          <a:ext cx="9248775" cy="28727406"/>
        </a:xfrm>
        <a:prstGeom prst="rect">
          <a:avLst/>
        </a:prstGeom>
        <a:noFill/>
        <a:ln w="9525" cmpd="sng">
          <a:solidFill>
            <a:srgbClr val="003366"/>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nb-NO" sz="1100" b="1" u="sng">
            <a:latin typeface="Arial" pitchFamily="34" charset="0"/>
            <a:cs typeface="Arial" pitchFamily="34" charset="0"/>
          </a:endParaRPr>
        </a:p>
        <a:p>
          <a:pPr>
            <a:lnSpc>
              <a:spcPct val="120000"/>
            </a:lnSpc>
            <a:spcAft>
              <a:spcPts val="1000"/>
            </a:spcAft>
          </a:pPr>
          <a:r>
            <a:rPr lang="nb-NO" sz="1000" b="1" u="none">
              <a:effectLst/>
              <a:latin typeface="Arial" pitchFamily="34" charset="0"/>
              <a:ea typeface="Calibri"/>
              <a:cs typeface="Arial" pitchFamily="34" charset="0"/>
            </a:rPr>
            <a:t>Veiledning - egenevalueringsverktøy internkontroll</a:t>
          </a:r>
          <a:endParaRPr lang="nb-NO" sz="1000" u="none">
            <a:effectLst/>
            <a:latin typeface="Arial" pitchFamily="34" charset="0"/>
            <a:ea typeface="Calibri"/>
            <a:cs typeface="Arial" pitchFamily="34" charset="0"/>
          </a:endParaRPr>
        </a:p>
        <a:p>
          <a:pPr>
            <a:lnSpc>
              <a:spcPct val="120000"/>
            </a:lnSpc>
            <a:spcAft>
              <a:spcPts val="1000"/>
            </a:spcAft>
          </a:pPr>
          <a:r>
            <a:rPr lang="nb-NO" sz="1000" b="1" u="none">
              <a:effectLst/>
              <a:latin typeface="Arial" pitchFamily="34" charset="0"/>
              <a:ea typeface="Calibri"/>
              <a:cs typeface="Arial" pitchFamily="34" charset="0"/>
            </a:rPr>
            <a:t>Bakgrunn</a:t>
          </a:r>
          <a:endParaRPr lang="nb-NO" sz="1000" u="none">
            <a:effectLst/>
            <a:latin typeface="Arial" pitchFamily="34" charset="0"/>
            <a:ea typeface="Calibri"/>
            <a:cs typeface="Arial" pitchFamily="34" charset="0"/>
          </a:endParaRPr>
        </a:p>
        <a:p>
          <a:pPr>
            <a:lnSpc>
              <a:spcPct val="120000"/>
            </a:lnSpc>
            <a:spcAft>
              <a:spcPts val="1000"/>
            </a:spcAft>
          </a:pPr>
          <a:r>
            <a:rPr lang="nb-NO" sz="1000" u="none">
              <a:effectLst/>
              <a:latin typeface="Arial" pitchFamily="34" charset="0"/>
              <a:ea typeface="Calibri"/>
              <a:cs typeface="Arial" pitchFamily="34" charset="0"/>
            </a:rPr>
            <a:t>God praksis for internkontroll er beskrevet i flere rammeverk. COSO (Committee of Sponsoring Organizations of The Treadway Commission) har utviklet et rammeverk som for de aller fleste virksomheter både er formålstjenlig og tilstrekkelig. Det finnes også andre aktuelle rammeverk som er godt dekkende, og som statlige virksomheter kan ta utgangspunkt i og tilpasse ut fra sin størrelse, kompleksitet og egenart (bl.a. CoCo og ISO 9001). </a:t>
          </a:r>
          <a:r>
            <a:rPr lang="nb-NO" sz="1000" u="none">
              <a:solidFill>
                <a:schemeClr val="dk1"/>
              </a:solidFill>
              <a:effectLst/>
              <a:latin typeface="Arial" pitchFamily="34" charset="0"/>
              <a:ea typeface="+mn-ea"/>
              <a:cs typeface="Arial" pitchFamily="34" charset="0"/>
            </a:rPr>
            <a:t>Denne egenevalueringen bygger på COSO rammeverket</a:t>
          </a:r>
          <a:r>
            <a:rPr lang="nb-NO" sz="1000" u="none" baseline="0">
              <a:solidFill>
                <a:schemeClr val="dk1"/>
              </a:solidFill>
              <a:effectLst/>
              <a:latin typeface="Arial" pitchFamily="34" charset="0"/>
              <a:ea typeface="+mn-ea"/>
              <a:cs typeface="Arial" pitchFamily="34" charset="0"/>
            </a:rPr>
            <a:t> og Økonomiregelverkets krav til internkontroll.</a:t>
          </a:r>
          <a:endParaRPr lang="nb-NO" sz="1000" u="none">
            <a:effectLst/>
            <a:latin typeface="Arial" pitchFamily="34" charset="0"/>
            <a:ea typeface="Calibri"/>
            <a:cs typeface="Arial" pitchFamily="34" charset="0"/>
          </a:endParaRPr>
        </a:p>
        <a:p>
          <a:pPr>
            <a:lnSpc>
              <a:spcPct val="120000"/>
            </a:lnSpc>
            <a:spcAft>
              <a:spcPts val="1000"/>
            </a:spcAft>
          </a:pPr>
          <a:r>
            <a:rPr lang="nb-NO" sz="1000" u="none">
              <a:effectLst/>
              <a:latin typeface="Arial" pitchFamily="34" charset="0"/>
              <a:ea typeface="Calibri"/>
              <a:cs typeface="Arial" pitchFamily="34" charset="0"/>
            </a:rPr>
            <a:t>Gjennomføringen av en  evaluering kan</a:t>
          </a:r>
          <a:r>
            <a:rPr lang="nb-NO" sz="1000" u="none" baseline="0">
              <a:effectLst/>
              <a:latin typeface="Arial" pitchFamily="34" charset="0"/>
              <a:ea typeface="Calibri"/>
              <a:cs typeface="Arial" pitchFamily="34" charset="0"/>
            </a:rPr>
            <a:t> </a:t>
          </a:r>
          <a:r>
            <a:rPr lang="nb-NO" sz="1000" u="none">
              <a:effectLst/>
              <a:latin typeface="Arial" pitchFamily="34" charset="0"/>
              <a:ea typeface="Calibri"/>
              <a:cs typeface="Arial" pitchFamily="34" charset="0"/>
            </a:rPr>
            <a:t> bidra til  å bevisstgjøre virksomheten og</a:t>
          </a:r>
          <a:r>
            <a:rPr lang="nb-NO" sz="1000" u="none" baseline="0">
              <a:effectLst/>
              <a:latin typeface="Arial" pitchFamily="34" charset="0"/>
              <a:ea typeface="Calibri"/>
              <a:cs typeface="Arial" pitchFamily="34" charset="0"/>
            </a:rPr>
            <a:t> </a:t>
          </a:r>
          <a:r>
            <a:rPr lang="nb-NO" sz="1000" u="none">
              <a:effectLst/>
              <a:latin typeface="Arial" pitchFamily="34" charset="0"/>
              <a:ea typeface="Calibri"/>
              <a:cs typeface="Arial" pitchFamily="34" charset="0"/>
            </a:rPr>
            <a:t>deltagere i evalueringen på hva god internkontroll innebærer,</a:t>
          </a:r>
          <a:r>
            <a:rPr lang="nb-NO" sz="1000" u="none" baseline="0">
              <a:effectLst/>
              <a:latin typeface="Arial" pitchFamily="34" charset="0"/>
              <a:ea typeface="Calibri"/>
              <a:cs typeface="Arial" pitchFamily="34" charset="0"/>
            </a:rPr>
            <a:t> </a:t>
          </a:r>
          <a:r>
            <a:rPr lang="nb-NO" sz="1000" u="none">
              <a:effectLst/>
              <a:latin typeface="Arial" pitchFamily="34" charset="0"/>
              <a:ea typeface="Calibri"/>
              <a:cs typeface="Arial" pitchFamily="34" charset="0"/>
            </a:rPr>
            <a:t>og hvilke områder virksomheten</a:t>
          </a:r>
          <a:r>
            <a:rPr lang="nb-NO" sz="1000" u="none" baseline="0">
              <a:effectLst/>
              <a:latin typeface="Arial" pitchFamily="34" charset="0"/>
              <a:ea typeface="Calibri"/>
              <a:cs typeface="Arial" pitchFamily="34" charset="0"/>
            </a:rPr>
            <a:t> er sterke på eller hvilke områder virksomheten bør videreutvikle . </a:t>
          </a:r>
          <a:r>
            <a:rPr lang="nb-NO" sz="1000" u="none">
              <a:effectLst/>
              <a:latin typeface="Arial" pitchFamily="34" charset="0"/>
              <a:ea typeface="Calibri"/>
              <a:cs typeface="Arial" pitchFamily="34" charset="0"/>
            </a:rPr>
            <a:t> </a:t>
          </a:r>
        </a:p>
        <a:p>
          <a:pPr>
            <a:lnSpc>
              <a:spcPct val="120000"/>
            </a:lnSpc>
            <a:spcAft>
              <a:spcPts val="1000"/>
            </a:spcAft>
          </a:pPr>
          <a:r>
            <a:rPr lang="nb-NO" sz="1000" u="none">
              <a:solidFill>
                <a:schemeClr val="dk1"/>
              </a:solidFill>
              <a:effectLst/>
              <a:latin typeface="Arial" pitchFamily="34" charset="0"/>
              <a:ea typeface="+mn-ea"/>
              <a:cs typeface="Arial" pitchFamily="34" charset="0"/>
            </a:rPr>
            <a:t>Evaluering av virksomhetenes internkontroll mot god praksis kan også gi et grunnlag for å rapportere status på internkontroll til eksterne eller interne interessenter. </a:t>
          </a:r>
        </a:p>
        <a:p>
          <a:pPr>
            <a:lnSpc>
              <a:spcPct val="120000"/>
            </a:lnSpc>
            <a:spcAft>
              <a:spcPts val="1000"/>
            </a:spcAft>
          </a:pPr>
          <a:endParaRPr lang="nb-NO" sz="1000" u="none">
            <a:effectLst/>
            <a:latin typeface="Arial" pitchFamily="34" charset="0"/>
            <a:ea typeface="Calibri"/>
            <a:cs typeface="Arial" pitchFamily="34" charset="0"/>
          </a:endParaRPr>
        </a:p>
        <a:p>
          <a:pPr>
            <a:lnSpc>
              <a:spcPct val="120000"/>
            </a:lnSpc>
            <a:spcAft>
              <a:spcPts val="1000"/>
            </a:spcAft>
          </a:pPr>
          <a:r>
            <a:rPr lang="nb-NO" sz="1000" b="1" u="none">
              <a:effectLst/>
              <a:latin typeface="Arial" pitchFamily="34" charset="0"/>
              <a:ea typeface="Calibri"/>
              <a:cs typeface="Arial" pitchFamily="34" charset="0"/>
            </a:rPr>
            <a:t>Formålet med verktøyet</a:t>
          </a:r>
          <a:endParaRPr lang="nb-NO" sz="1000" u="none">
            <a:effectLst/>
            <a:latin typeface="Arial" pitchFamily="34" charset="0"/>
            <a:ea typeface="Calibri"/>
            <a:cs typeface="Arial" pitchFamily="34" charset="0"/>
          </a:endParaRPr>
        </a:p>
        <a:p>
          <a:pPr>
            <a:lnSpc>
              <a:spcPct val="120000"/>
            </a:lnSpc>
            <a:spcAft>
              <a:spcPts val="1000"/>
            </a:spcAft>
          </a:pPr>
          <a:r>
            <a:rPr lang="nb-NO" sz="1000" u="none">
              <a:effectLst/>
              <a:latin typeface="Arial" pitchFamily="34" charset="0"/>
              <a:ea typeface="Calibri"/>
              <a:cs typeface="Arial" pitchFamily="34" charset="0"/>
            </a:rPr>
            <a:t>Formålet med å gjennomføre egenevaluering av internkontrollen er å vurdere om virksomheten har etablert</a:t>
          </a:r>
          <a:r>
            <a:rPr lang="nb-NO" sz="1000" u="none" baseline="0">
              <a:effectLst/>
              <a:latin typeface="Arial" pitchFamily="34" charset="0"/>
              <a:ea typeface="Calibri"/>
              <a:cs typeface="Arial" pitchFamily="34" charset="0"/>
            </a:rPr>
            <a:t> </a:t>
          </a:r>
          <a:r>
            <a:rPr lang="nb-NO" sz="1000" u="none">
              <a:effectLst/>
              <a:latin typeface="Arial" pitchFamily="34" charset="0"/>
              <a:ea typeface="Calibri"/>
              <a:cs typeface="Arial" pitchFamily="34" charset="0"/>
            </a:rPr>
            <a:t> internkontroll som er i samsvar med Økonomiregelverket</a:t>
          </a:r>
          <a:r>
            <a:rPr lang="nb-NO" sz="1000" u="none" baseline="0">
              <a:effectLst/>
              <a:latin typeface="Arial" pitchFamily="34" charset="0"/>
              <a:ea typeface="Calibri"/>
              <a:cs typeface="Arial" pitchFamily="34" charset="0"/>
            </a:rPr>
            <a:t> og </a:t>
          </a:r>
          <a:r>
            <a:rPr lang="nb-NO" sz="1000" u="none">
              <a:effectLst/>
              <a:latin typeface="Arial" pitchFamily="34" charset="0"/>
              <a:ea typeface="Calibri"/>
              <a:cs typeface="Arial" pitchFamily="34" charset="0"/>
            </a:rPr>
            <a:t>god praksis for internkontroll. Med internkontroll menes her alle prosesser, herunder tiltak og kontroller, ledelsen har vedtatt og iverksatt for å bidra til målerettet og effektiv</a:t>
          </a:r>
          <a:r>
            <a:rPr lang="nb-NO" sz="1000" u="none" baseline="0">
              <a:effectLst/>
              <a:latin typeface="Arial" pitchFamily="34" charset="0"/>
              <a:ea typeface="Calibri"/>
              <a:cs typeface="Arial" pitchFamily="34" charset="0"/>
            </a:rPr>
            <a:t> </a:t>
          </a:r>
          <a:r>
            <a:rPr lang="nb-NO" sz="1000" u="none">
              <a:effectLst/>
              <a:latin typeface="Arial" pitchFamily="34" charset="0"/>
              <a:ea typeface="Calibri"/>
              <a:cs typeface="Arial" pitchFamily="34" charset="0"/>
            </a:rPr>
            <a:t>drift, pålitelig rapportering og overholdelse av lover og regler. </a:t>
          </a:r>
        </a:p>
        <a:p>
          <a:pPr marL="0" marR="0" indent="0" defTabSz="914400" eaLnBrk="1" fontAlgn="auto" latinLnBrk="0" hangingPunct="1">
            <a:lnSpc>
              <a:spcPct val="120000"/>
            </a:lnSpc>
            <a:spcBef>
              <a:spcPts val="0"/>
            </a:spcBef>
            <a:spcAft>
              <a:spcPts val="1000"/>
            </a:spcAft>
            <a:buClrTx/>
            <a:buSzTx/>
            <a:buFontTx/>
            <a:buNone/>
            <a:tabLst/>
            <a:defRPr/>
          </a:pPr>
          <a:r>
            <a:rPr lang="nb-NO" sz="1000" u="none">
              <a:solidFill>
                <a:schemeClr val="dk1"/>
              </a:solidFill>
              <a:effectLst/>
              <a:latin typeface="Arial" pitchFamily="34" charset="0"/>
              <a:ea typeface="+mn-ea"/>
              <a:cs typeface="Arial" pitchFamily="34" charset="0"/>
            </a:rPr>
            <a:t>Verktøyet kan brukes av alle ledere (seksjonsledere, avdelingsledere, ledergrupper , virksomhetsledere,</a:t>
          </a:r>
          <a:r>
            <a:rPr lang="nb-NO" sz="1000" u="none" baseline="0">
              <a:solidFill>
                <a:schemeClr val="dk1"/>
              </a:solidFill>
              <a:effectLst/>
              <a:latin typeface="Arial" pitchFamily="34" charset="0"/>
              <a:ea typeface="+mn-ea"/>
              <a:cs typeface="Arial" pitchFamily="34" charset="0"/>
            </a:rPr>
            <a:t> </a:t>
          </a:r>
          <a:r>
            <a:rPr lang="nb-NO" sz="1000" u="none">
              <a:solidFill>
                <a:schemeClr val="dk1"/>
              </a:solidFill>
              <a:effectLst/>
              <a:latin typeface="Arial" pitchFamily="34" charset="0"/>
              <a:ea typeface="+mn-ea"/>
              <a:cs typeface="Arial" pitchFamily="34" charset="0"/>
            </a:rPr>
            <a:t>etc.) i virksomheten som f.eks. ønsker å få oversikt over hva som bør prioriteres i arbeidet med å forbedre internkontrollen innenfor sitt ansvarsområde.  Ansatte med et spesifikt oppfølgingsansvar for internkontrollen (som f.eks. en internrevisjon, internkontrollfunksjon) kan også bruke verktøyet til å evaluere effektene av iverksatte tiltak over tid. Informasjonen du får ved å benytte evalueringsverktøyet kan eksempelvis benyttes på flere måter:</a:t>
          </a:r>
          <a:endParaRPr lang="nb-NO" sz="1000" u="none">
            <a:effectLst/>
            <a:latin typeface="Arial" pitchFamily="34" charset="0"/>
            <a:ea typeface="Calibri"/>
            <a:cs typeface="Arial" pitchFamily="34" charset="0"/>
          </a:endParaRPr>
        </a:p>
        <a:p>
          <a:pPr>
            <a:lnSpc>
              <a:spcPct val="120000"/>
            </a:lnSpc>
            <a:spcAft>
              <a:spcPts val="1000"/>
            </a:spcAft>
          </a:pPr>
          <a:r>
            <a:rPr lang="nb-NO" sz="1000" u="none">
              <a:effectLst/>
              <a:latin typeface="Arial" pitchFamily="34" charset="0"/>
              <a:ea typeface="Calibri"/>
              <a:cs typeface="Arial" pitchFamily="34" charset="0"/>
            </a:rPr>
            <a:t>	- Benyttes</a:t>
          </a:r>
          <a:r>
            <a:rPr lang="nb-NO" sz="1000" u="none" baseline="0">
              <a:effectLst/>
              <a:latin typeface="Arial" pitchFamily="34" charset="0"/>
              <a:ea typeface="Calibri"/>
              <a:cs typeface="Arial" pitchFamily="34" charset="0"/>
            </a:rPr>
            <a:t> </a:t>
          </a:r>
          <a:r>
            <a:rPr lang="nb-NO" sz="1000" u="none">
              <a:effectLst/>
              <a:latin typeface="Arial" pitchFamily="34" charset="0"/>
              <a:ea typeface="Calibri"/>
              <a:cs typeface="Arial" pitchFamily="34" charset="0"/>
            </a:rPr>
            <a:t> til å vurdere hva som bør være </a:t>
          </a:r>
          <a:r>
            <a:rPr lang="nb-NO" sz="1000" i="1" u="none">
              <a:effectLst/>
              <a:latin typeface="Arial" pitchFamily="34" charset="0"/>
              <a:ea typeface="Calibri"/>
              <a:cs typeface="Arial" pitchFamily="34" charset="0"/>
            </a:rPr>
            <a:t>prioriterte område</a:t>
          </a:r>
          <a:r>
            <a:rPr lang="nb-NO" sz="1000" u="none">
              <a:effectLst/>
              <a:latin typeface="Arial" pitchFamily="34" charset="0"/>
              <a:ea typeface="Calibri"/>
              <a:cs typeface="Arial" pitchFamily="34" charset="0"/>
            </a:rPr>
            <a:t>r i arbeidet med å forbedre internkontrollen, dvs. innspill til planleggingsfasen som 	beskrevet i veilederen i internkontroll</a:t>
          </a:r>
        </a:p>
        <a:p>
          <a:pPr marL="0" indent="0">
            <a:lnSpc>
              <a:spcPct val="120000"/>
            </a:lnSpc>
            <a:spcAft>
              <a:spcPts val="1000"/>
            </a:spcAft>
          </a:pPr>
          <a:r>
            <a:rPr lang="nb-NO" sz="1000" u="none">
              <a:solidFill>
                <a:schemeClr val="dk1"/>
              </a:solidFill>
              <a:effectLst/>
              <a:latin typeface="Arial" pitchFamily="34" charset="0"/>
              <a:ea typeface="Calibri"/>
              <a:cs typeface="Arial" pitchFamily="34" charset="0"/>
            </a:rPr>
            <a:t>	</a:t>
          </a:r>
          <a:r>
            <a:rPr lang="nb-NO" sz="1000" u="none">
              <a:solidFill>
                <a:schemeClr val="dk1"/>
              </a:solidFill>
              <a:effectLst/>
              <a:latin typeface="Arial" pitchFamily="34" charset="0"/>
              <a:ea typeface="+mn-ea"/>
              <a:cs typeface="Arial" pitchFamily="34" charset="0"/>
            </a:rPr>
            <a:t>- Benyttes til</a:t>
          </a:r>
          <a:r>
            <a:rPr lang="nb-NO" sz="1000" u="none" baseline="0">
              <a:solidFill>
                <a:schemeClr val="dk1"/>
              </a:solidFill>
              <a:effectLst/>
              <a:latin typeface="Arial" pitchFamily="34" charset="0"/>
              <a:ea typeface="+mn-ea"/>
              <a:cs typeface="Arial" pitchFamily="34" charset="0"/>
            </a:rPr>
            <a:t> å vurdere utviklingen over tid. Virksomheten kan da sette ambisjonsnivået for forbedringsarbeidet, som f.eks. at virksomheten 	skal oppnå god praksis, dvs. skår 6 innen tre år</a:t>
          </a:r>
          <a:endParaRPr lang="nb-NO" sz="1000" u="none">
            <a:effectLst/>
            <a:latin typeface="Arial" pitchFamily="34" charset="0"/>
            <a:cs typeface="Arial" pitchFamily="34" charset="0"/>
          </a:endParaRPr>
        </a:p>
        <a:p>
          <a:pPr marL="0" indent="0">
            <a:lnSpc>
              <a:spcPct val="120000"/>
            </a:lnSpc>
            <a:spcAft>
              <a:spcPts val="1000"/>
            </a:spcAft>
          </a:pPr>
          <a:endParaRPr lang="nb-NO" sz="1000" u="none">
            <a:effectLst/>
            <a:latin typeface="Arial" pitchFamily="34" charset="0"/>
            <a:ea typeface="Calibri"/>
            <a:cs typeface="Arial" pitchFamily="34" charset="0"/>
          </a:endParaRPr>
        </a:p>
        <a:p>
          <a:pPr>
            <a:lnSpc>
              <a:spcPct val="120000"/>
            </a:lnSpc>
            <a:spcAft>
              <a:spcPts val="1000"/>
            </a:spcAft>
          </a:pPr>
          <a:r>
            <a:rPr lang="nb-NO" sz="1000" b="1" u="none">
              <a:effectLst/>
              <a:latin typeface="Arial" pitchFamily="34" charset="0"/>
              <a:ea typeface="Calibri"/>
              <a:cs typeface="Arial" pitchFamily="34" charset="0"/>
            </a:rPr>
            <a:t>Hvordan bruke verktøyet</a:t>
          </a:r>
          <a:endParaRPr lang="nb-NO" sz="1000" u="none">
            <a:effectLst/>
            <a:latin typeface="Arial" pitchFamily="34" charset="0"/>
            <a:ea typeface="Calibri"/>
            <a:cs typeface="Arial" pitchFamily="34" charset="0"/>
          </a:endParaRPr>
        </a:p>
        <a:p>
          <a:pPr>
            <a:lnSpc>
              <a:spcPct val="120000"/>
            </a:lnSpc>
            <a:spcAft>
              <a:spcPts val="1000"/>
            </a:spcAft>
          </a:pPr>
          <a:r>
            <a:rPr lang="nb-NO" sz="1000" u="none">
              <a:effectLst/>
              <a:latin typeface="Arial" pitchFamily="34" charset="0"/>
              <a:ea typeface="Calibri"/>
              <a:cs typeface="Arial" pitchFamily="34" charset="0"/>
            </a:rPr>
            <a:t>Verktøyet er bygget opp med spørsmål knyttet til syv</a:t>
          </a:r>
          <a:r>
            <a:rPr lang="nb-NO" sz="1000" u="none" baseline="0">
              <a:effectLst/>
              <a:latin typeface="Arial" pitchFamily="34" charset="0"/>
              <a:ea typeface="Calibri"/>
              <a:cs typeface="Arial" pitchFamily="34" charset="0"/>
            </a:rPr>
            <a:t> </a:t>
          </a:r>
          <a:r>
            <a:rPr lang="nb-NO" sz="1000" u="none">
              <a:effectLst/>
              <a:latin typeface="Arial" pitchFamily="34" charset="0"/>
              <a:ea typeface="Calibri"/>
              <a:cs typeface="Arial" pitchFamily="34" charset="0"/>
            </a:rPr>
            <a:t> “kjennetegn” på god internkontroll: </a:t>
          </a:r>
        </a:p>
        <a:p>
          <a:pPr>
            <a:lnSpc>
              <a:spcPct val="120000"/>
            </a:lnSpc>
            <a:spcAft>
              <a:spcPts val="1000"/>
            </a:spcAft>
          </a:pPr>
          <a:r>
            <a:rPr lang="nb-NO" sz="1000" u="none">
              <a:effectLst/>
              <a:latin typeface="Arial" pitchFamily="34" charset="0"/>
              <a:ea typeface="Calibri"/>
              <a:cs typeface="Arial" pitchFamily="34" charset="0"/>
            </a:rPr>
            <a:t>-	Ledelsesforankret</a:t>
          </a:r>
        </a:p>
        <a:p>
          <a:pPr>
            <a:lnSpc>
              <a:spcPct val="120000"/>
            </a:lnSpc>
            <a:spcAft>
              <a:spcPts val="1000"/>
            </a:spcAft>
          </a:pPr>
          <a:r>
            <a:rPr lang="nb-NO" sz="1000" u="none">
              <a:effectLst/>
              <a:latin typeface="Arial" pitchFamily="34" charset="0"/>
              <a:ea typeface="Calibri"/>
              <a:cs typeface="Arial" pitchFamily="34" charset="0"/>
            </a:rPr>
            <a:t>-	Tydeliggjort ansvar, myndighet og roller</a:t>
          </a:r>
        </a:p>
        <a:p>
          <a:pPr>
            <a:lnSpc>
              <a:spcPct val="120000"/>
            </a:lnSpc>
            <a:spcAft>
              <a:spcPts val="1000"/>
            </a:spcAft>
          </a:pPr>
          <a:r>
            <a:rPr lang="nb-NO" sz="1000" u="none">
              <a:effectLst/>
              <a:latin typeface="Arial" pitchFamily="34" charset="0"/>
              <a:ea typeface="Calibri"/>
              <a:cs typeface="Arial" pitchFamily="34" charset="0"/>
            </a:rPr>
            <a:t>-	Tilpasset virksomhetens egenart, risiko og vesentlighet</a:t>
          </a:r>
        </a:p>
        <a:p>
          <a:pPr>
            <a:lnSpc>
              <a:spcPct val="120000"/>
            </a:lnSpc>
            <a:spcAft>
              <a:spcPts val="1000"/>
            </a:spcAft>
          </a:pPr>
          <a:r>
            <a:rPr lang="nb-NO" sz="1000" u="none">
              <a:effectLst/>
              <a:latin typeface="Arial" pitchFamily="34" charset="0"/>
              <a:ea typeface="Calibri"/>
              <a:cs typeface="Arial" pitchFamily="34" charset="0"/>
            </a:rPr>
            <a:t>-	Integrert i virksomhetens styring,  prosesser og aktiviteter</a:t>
          </a:r>
        </a:p>
        <a:p>
          <a:pPr>
            <a:lnSpc>
              <a:spcPct val="120000"/>
            </a:lnSpc>
            <a:spcAft>
              <a:spcPts val="1000"/>
            </a:spcAft>
          </a:pPr>
          <a:r>
            <a:rPr lang="nb-NO" sz="1000" u="none">
              <a:effectLst/>
              <a:latin typeface="Arial" pitchFamily="34" charset="0"/>
              <a:ea typeface="Calibri"/>
              <a:cs typeface="Arial" pitchFamily="34" charset="0"/>
            </a:rPr>
            <a:t>-	Formalisert og dokumentert, kommunisert og tilgjengeliggjort</a:t>
          </a:r>
        </a:p>
        <a:p>
          <a:pPr>
            <a:lnSpc>
              <a:spcPct val="120000"/>
            </a:lnSpc>
            <a:spcAft>
              <a:spcPts val="1000"/>
            </a:spcAft>
          </a:pPr>
          <a:r>
            <a:rPr lang="nb-NO" sz="1000" u="none">
              <a:effectLst/>
              <a:latin typeface="Arial" pitchFamily="34" charset="0"/>
              <a:ea typeface="Calibri"/>
              <a:cs typeface="Arial" pitchFamily="34" charset="0"/>
            </a:rPr>
            <a:t>-	Enhetlig og helhetlig</a:t>
          </a:r>
        </a:p>
        <a:p>
          <a:pPr>
            <a:lnSpc>
              <a:spcPct val="120000"/>
            </a:lnSpc>
            <a:spcAft>
              <a:spcPts val="1000"/>
            </a:spcAft>
          </a:pPr>
          <a:r>
            <a:rPr lang="nb-NO" sz="1000" u="none">
              <a:effectLst/>
              <a:latin typeface="Arial" pitchFamily="34" charset="0"/>
              <a:ea typeface="Calibri"/>
              <a:cs typeface="Arial" pitchFamily="34" charset="0"/>
            </a:rPr>
            <a:t>-	Etterlevd og systematisk fulgt opp</a:t>
          </a: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a:lnSpc>
              <a:spcPct val="115000"/>
            </a:lnSpc>
            <a:spcAft>
              <a:spcPts val="1000"/>
            </a:spcAft>
          </a:pPr>
          <a:endParaRPr lang="nb-NO" sz="1100">
            <a:effectLst/>
            <a:latin typeface="+mn-lt"/>
            <a:ea typeface="Calibri"/>
            <a:cs typeface="Times New Roman"/>
          </a:endParaRPr>
        </a:p>
        <a:p>
          <a:pPr marL="0" marR="0" indent="0" defTabSz="914400" eaLnBrk="1" fontAlgn="auto" latinLnBrk="0" hangingPunct="1">
            <a:lnSpc>
              <a:spcPct val="115000"/>
            </a:lnSpc>
            <a:spcBef>
              <a:spcPts val="0"/>
            </a:spcBef>
            <a:spcAft>
              <a:spcPts val="1000"/>
            </a:spcAft>
            <a:buClrTx/>
            <a:buSzTx/>
            <a:buFontTx/>
            <a:buNone/>
            <a:tabLst/>
            <a:defRPr/>
          </a:pPr>
          <a:endParaRPr lang="nb-NO" sz="1100">
            <a:effectLst/>
            <a:latin typeface="+mn-lt"/>
            <a:ea typeface="Calibri"/>
            <a:cs typeface="Times New Roman"/>
          </a:endParaRPr>
        </a:p>
        <a:p>
          <a:pPr marL="0" marR="0" indent="0" defTabSz="914400" eaLnBrk="1" fontAlgn="auto" latinLnBrk="0" hangingPunct="1">
            <a:lnSpc>
              <a:spcPct val="120000"/>
            </a:lnSpc>
            <a:spcBef>
              <a:spcPts val="0"/>
            </a:spcBef>
            <a:spcAft>
              <a:spcPts val="1000"/>
            </a:spcAft>
            <a:buClrTx/>
            <a:buSzTx/>
            <a:buFontTx/>
            <a:buNone/>
            <a:tabLst/>
            <a:defRPr/>
          </a:pPr>
          <a:r>
            <a:rPr lang="nb-NO" sz="1000">
              <a:effectLst/>
              <a:latin typeface="Arial" pitchFamily="34" charset="0"/>
              <a:ea typeface="Calibri"/>
              <a:cs typeface="Arial" pitchFamily="34" charset="0"/>
            </a:rPr>
            <a:t>Hvert enkelt kjennetegn har en arkfane med tilhørende kontrollområder, prinsipper og spørsmål. </a:t>
          </a:r>
          <a:r>
            <a:rPr lang="nb-NO" sz="1000">
              <a:solidFill>
                <a:schemeClr val="dk1"/>
              </a:solidFill>
              <a:effectLst/>
              <a:latin typeface="Arial" pitchFamily="34" charset="0"/>
              <a:ea typeface="+mn-ea"/>
              <a:cs typeface="Arial" pitchFamily="34" charset="0"/>
            </a:rPr>
            <a:t>Disse arkfanene er markert grønne. </a:t>
          </a:r>
          <a:r>
            <a:rPr lang="nb-NO" sz="1000" baseline="0">
              <a:solidFill>
                <a:schemeClr val="dk1"/>
              </a:solidFill>
              <a:effectLst/>
              <a:latin typeface="Arial" pitchFamily="34" charset="0"/>
              <a:ea typeface="+mn-ea"/>
              <a:cs typeface="Arial" pitchFamily="34" charset="0"/>
            </a:rPr>
            <a:t> </a:t>
          </a:r>
          <a:r>
            <a:rPr lang="nb-NO" sz="1000">
              <a:effectLst/>
              <a:latin typeface="Arial" pitchFamily="34" charset="0"/>
              <a:ea typeface="Calibri"/>
              <a:cs typeface="Arial" pitchFamily="34" charset="0"/>
            </a:rPr>
            <a:t>Hensikten med denne inndelingen er å gjøre det enklere å vurdere systematisk hvilke områder og hva virksomheten bør vurdere å forbedre. </a:t>
          </a:r>
        </a:p>
        <a:p>
          <a:pPr>
            <a:lnSpc>
              <a:spcPct val="120000"/>
            </a:lnSpc>
            <a:spcAft>
              <a:spcPts val="1000"/>
            </a:spcAft>
          </a:pPr>
          <a:r>
            <a:rPr lang="nb-NO" sz="1000">
              <a:effectLst/>
              <a:latin typeface="Arial" pitchFamily="34" charset="0"/>
              <a:ea typeface="Calibri"/>
              <a:cs typeface="Arial" pitchFamily="34" charset="0"/>
            </a:rPr>
            <a:t>Spørsmålene besvares ved å gi en skår mellom 1-6, hvor 1 er i svært liten grad og 6 er i svært stor grad. For at modellen skal fungere må det besvares minst ett spørsmål pr. kontrollområde. Dvs. alle spørsmål </a:t>
          </a:r>
          <a:r>
            <a:rPr lang="nb-NO" sz="1000" b="0" i="0">
              <a:effectLst/>
              <a:latin typeface="Arial" pitchFamily="34" charset="0"/>
              <a:ea typeface="Calibri"/>
              <a:cs typeface="Arial" pitchFamily="34" charset="0"/>
            </a:rPr>
            <a:t>må </a:t>
          </a:r>
          <a:r>
            <a:rPr lang="nb-NO" sz="1000">
              <a:effectLst/>
              <a:latin typeface="Arial" pitchFamily="34" charset="0"/>
              <a:ea typeface="Calibri"/>
              <a:cs typeface="Arial" pitchFamily="34" charset="0"/>
            </a:rPr>
            <a:t>ikke besvares hvis virksomheten ikke anser de som</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aktuelle .</a:t>
          </a:r>
        </a:p>
        <a:p>
          <a:pPr>
            <a:lnSpc>
              <a:spcPct val="120000"/>
            </a:lnSpc>
            <a:spcAft>
              <a:spcPts val="1000"/>
            </a:spcAft>
          </a:pPr>
          <a:endParaRPr lang="nb-NO" sz="1000">
            <a:effectLst/>
            <a:latin typeface="Arial" pitchFamily="34" charset="0"/>
            <a:ea typeface="Calibri"/>
            <a:cs typeface="Arial" pitchFamily="34" charset="0"/>
          </a:endParaRPr>
        </a:p>
        <a:p>
          <a:pPr>
            <a:lnSpc>
              <a:spcPct val="120000"/>
            </a:lnSpc>
            <a:spcAft>
              <a:spcPts val="1000"/>
            </a:spcAft>
          </a:pPr>
          <a:r>
            <a:rPr lang="nb-NO" sz="1000">
              <a:effectLst/>
              <a:latin typeface="Arial" pitchFamily="34" charset="0"/>
              <a:ea typeface="Calibri"/>
              <a:cs typeface="Arial" pitchFamily="34" charset="0"/>
            </a:rPr>
            <a:t>Ved å besvare spørsmålene knyttet til de enkelte områdene vil man få opp et diagram i form av en figur som illustrert i eksempelet i figuren ovenfor. Denne figuren vil vises under arkfanen "Oppsummert egenevaluering".  Den blå linjen illustrerer god praksis, dvs. skår</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på 6 for alle områdene. Det grå området illustrerer resultatet av den faktiske snittskåren per område. Til sammen illustrerer dette på en enkel måte hvilket område som ligger nærmest eller lengst unna god praksis knyttet til de syv kjennetegnene på god internkontroll. </a:t>
          </a:r>
        </a:p>
        <a:p>
          <a:pPr>
            <a:lnSpc>
              <a:spcPct val="120000"/>
            </a:lnSpc>
            <a:spcAft>
              <a:spcPts val="1000"/>
            </a:spcAft>
          </a:pPr>
          <a:r>
            <a:rPr lang="nb-NO" sz="1000">
              <a:effectLst/>
              <a:latin typeface="Arial" pitchFamily="34" charset="0"/>
              <a:ea typeface="Calibri"/>
              <a:cs typeface="Arial" pitchFamily="34" charset="0"/>
            </a:rPr>
            <a:t>Den enkelte virksomhet må selv</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vurdere hva som er hensiktsmessig i forhold til egenart når det gis skår knyttet til det enkelte spørsmål. Eksempelvis vil kanskje  "enhetlig og helhetlig" ikke i like stor grad være like viktig</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 i en liten virksomhet med få ansatte, som i en stor og kompleks virksomhet med mange ansatte.  </a:t>
          </a:r>
        </a:p>
        <a:p>
          <a:pPr>
            <a:lnSpc>
              <a:spcPct val="120000"/>
            </a:lnSpc>
            <a:spcAft>
              <a:spcPts val="1000"/>
            </a:spcAft>
          </a:pPr>
          <a:endParaRPr lang="nb-NO" sz="1000">
            <a:effectLst/>
            <a:latin typeface="Arial" pitchFamily="34" charset="0"/>
            <a:ea typeface="Calibri"/>
            <a:cs typeface="Arial" pitchFamily="34" charset="0"/>
          </a:endParaRPr>
        </a:p>
        <a:p>
          <a:pPr>
            <a:lnSpc>
              <a:spcPct val="120000"/>
            </a:lnSpc>
            <a:spcAft>
              <a:spcPts val="1000"/>
            </a:spcAft>
          </a:pPr>
          <a:r>
            <a:rPr lang="nb-NO" sz="1000" b="1" u="sng">
              <a:effectLst/>
              <a:latin typeface="Arial" pitchFamily="34" charset="0"/>
              <a:ea typeface="Calibri"/>
              <a:cs typeface="Arial" pitchFamily="34" charset="0"/>
            </a:rPr>
            <a:t>Gap-analyse (denne utvidede funksjonaliteten kan benyttes</a:t>
          </a:r>
          <a:r>
            <a:rPr lang="nb-NO" sz="1000" b="1" u="sng" baseline="0">
              <a:effectLst/>
              <a:latin typeface="Arial" pitchFamily="34" charset="0"/>
              <a:ea typeface="Calibri"/>
              <a:cs typeface="Arial" pitchFamily="34" charset="0"/>
            </a:rPr>
            <a:t> </a:t>
          </a:r>
          <a:r>
            <a:rPr lang="nb-NO" sz="1000" b="1" u="sng">
              <a:effectLst/>
              <a:latin typeface="Arial" pitchFamily="34" charset="0"/>
              <a:ea typeface="Calibri"/>
              <a:cs typeface="Arial" pitchFamily="34" charset="0"/>
            </a:rPr>
            <a:t>hvis ønskelig)</a:t>
          </a:r>
          <a:endParaRPr lang="nb-NO" sz="1000">
            <a:effectLst/>
            <a:latin typeface="Arial" pitchFamily="34" charset="0"/>
            <a:ea typeface="Calibri"/>
            <a:cs typeface="Arial" pitchFamily="34" charset="0"/>
          </a:endParaRPr>
        </a:p>
        <a:p>
          <a:pPr>
            <a:lnSpc>
              <a:spcPct val="120000"/>
            </a:lnSpc>
            <a:spcAft>
              <a:spcPts val="1000"/>
            </a:spcAft>
          </a:pPr>
          <a:r>
            <a:rPr lang="nb-NO" sz="1000">
              <a:effectLst/>
              <a:latin typeface="Arial" pitchFamily="34" charset="0"/>
              <a:ea typeface="Calibri"/>
              <a:cs typeface="Arial" pitchFamily="34" charset="0"/>
            </a:rPr>
            <a:t>Når spørsmålene innenfor de syv kjennetegnene på god internkontroll</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er besvart,</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er det mulig å gjøre en prioritering mellom de ulike kontrollområdene </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til de syv kjennetegnene. </a:t>
          </a:r>
          <a:r>
            <a:rPr lang="nb-NO" sz="1000">
              <a:solidFill>
                <a:schemeClr val="dk1"/>
              </a:solidFill>
              <a:effectLst/>
              <a:latin typeface="Arial" pitchFamily="34" charset="0"/>
              <a:ea typeface="+mn-ea"/>
              <a:cs typeface="Arial" pitchFamily="34" charset="0"/>
            </a:rPr>
            <a:t>Hvert enkelt av de syv kjennetegnene har en arkfane hvor det er mulig å vurdere</a:t>
          </a:r>
          <a:r>
            <a:rPr lang="nb-NO" sz="1000" baseline="0">
              <a:solidFill>
                <a:schemeClr val="dk1"/>
              </a:solidFill>
              <a:effectLst/>
              <a:latin typeface="Arial" pitchFamily="34" charset="0"/>
              <a:ea typeface="+mn-ea"/>
              <a:cs typeface="Arial" pitchFamily="34" charset="0"/>
            </a:rPr>
            <a:t> </a:t>
          </a:r>
          <a:r>
            <a:rPr lang="nb-NO" sz="1000">
              <a:solidFill>
                <a:schemeClr val="dk1"/>
              </a:solidFill>
              <a:effectLst/>
              <a:latin typeface="Arial" pitchFamily="34" charset="0"/>
              <a:ea typeface="+mn-ea"/>
              <a:cs typeface="Arial" pitchFamily="34" charset="0"/>
            </a:rPr>
            <a:t>viktigheten av de ulike kontrollområdene på en skala fra 1 til 6, hvor 1 er minst viktig og 6 er viktigst.</a:t>
          </a:r>
          <a:r>
            <a:rPr lang="nb-NO" sz="1000" baseline="0">
              <a:solidFill>
                <a:schemeClr val="dk1"/>
              </a:solidFill>
              <a:effectLst/>
              <a:latin typeface="Arial" pitchFamily="34" charset="0"/>
              <a:ea typeface="+mn-ea"/>
              <a:cs typeface="Arial" pitchFamily="34" charset="0"/>
            </a:rPr>
            <a:t> </a:t>
          </a:r>
          <a:r>
            <a:rPr lang="nb-NO" sz="1000">
              <a:effectLst/>
              <a:latin typeface="Arial" pitchFamily="34" charset="0"/>
              <a:ea typeface="Calibri"/>
              <a:cs typeface="Arial" pitchFamily="34" charset="0"/>
            </a:rPr>
            <a:t>Dette for å kunne gjøre en vurdering og tilpasning til virksomheten ut i fra hvilke kontrollområder virksomheten vurderer som viktigst</a:t>
          </a:r>
          <a:r>
            <a:rPr lang="nb-NO" sz="1000" baseline="0">
              <a:effectLst/>
              <a:latin typeface="Arial" pitchFamily="34" charset="0"/>
              <a:ea typeface="Calibri"/>
              <a:cs typeface="Arial" pitchFamily="34" charset="0"/>
            </a:rPr>
            <a:t> og som derfor bør prioriteres først.  </a:t>
          </a:r>
        </a:p>
        <a:p>
          <a:pPr>
            <a:lnSpc>
              <a:spcPct val="120000"/>
            </a:lnSpc>
            <a:spcAft>
              <a:spcPts val="1000"/>
            </a:spcAft>
          </a:pPr>
          <a:r>
            <a:rPr lang="nb-NO" sz="1000">
              <a:effectLst/>
              <a:latin typeface="Arial" pitchFamily="34" charset="0"/>
              <a:ea typeface="Calibri"/>
              <a:cs typeface="Arial" pitchFamily="34" charset="0"/>
            </a:rPr>
            <a:t>I eksempelet</a:t>
          </a:r>
          <a:r>
            <a:rPr lang="nb-NO" sz="1000" baseline="0">
              <a:effectLst/>
              <a:latin typeface="Arial" pitchFamily="34" charset="0"/>
              <a:ea typeface="Calibri"/>
              <a:cs typeface="Arial" pitchFamily="34" charset="0"/>
            </a:rPr>
            <a:t> i figuren</a:t>
          </a:r>
          <a:r>
            <a:rPr lang="nb-NO" sz="1000">
              <a:effectLst/>
              <a:latin typeface="Arial" pitchFamily="34" charset="0"/>
              <a:ea typeface="Calibri"/>
              <a:cs typeface="Arial" pitchFamily="34" charset="0"/>
            </a:rPr>
            <a:t> under</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 har kontrollområdet "Ledelsens ansvar for arbeidet med internkontroll" (som er ett av to</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kontrollområder under kjennetegnet "Ledelsesforankret") fått en snitt skår på 2 etter</a:t>
          </a:r>
          <a:r>
            <a:rPr lang="nb-NO" sz="1000" baseline="0">
              <a:effectLst/>
              <a:latin typeface="Arial" pitchFamily="34" charset="0"/>
              <a:ea typeface="Calibri"/>
              <a:cs typeface="Arial" pitchFamily="34" charset="0"/>
            </a:rPr>
            <a:t> at spørsmålene til dette kontrollområdet er besvart</a:t>
          </a:r>
          <a:r>
            <a:rPr lang="nb-NO" sz="1000">
              <a:effectLst/>
              <a:latin typeface="Arial" pitchFamily="34" charset="0"/>
              <a:ea typeface="Calibri"/>
              <a:cs typeface="Arial" pitchFamily="34" charset="0"/>
            </a:rPr>
            <a:t>. Videre er "viktigheten" i arkfane "Gap</a:t>
          </a:r>
          <a:r>
            <a:rPr lang="nb-NO" sz="1000" baseline="0">
              <a:effectLst/>
              <a:latin typeface="Arial" pitchFamily="34" charset="0"/>
              <a:ea typeface="Calibri"/>
              <a:cs typeface="Arial" pitchFamily="34" charset="0"/>
            </a:rPr>
            <a:t> ledelsesforankret" </a:t>
          </a:r>
          <a:r>
            <a:rPr lang="nb-NO" sz="1000">
              <a:effectLst/>
              <a:latin typeface="Arial" pitchFamily="34" charset="0"/>
              <a:ea typeface="Calibri"/>
              <a:cs typeface="Arial" pitchFamily="34" charset="0"/>
            </a:rPr>
            <a:t>vurdert til å være høy og satt til 6. Kontrollområdet</a:t>
          </a:r>
          <a:r>
            <a:rPr lang="nb-NO" sz="1000" baseline="0">
              <a:effectLst/>
              <a:latin typeface="Arial" pitchFamily="34" charset="0"/>
              <a:ea typeface="Calibri"/>
              <a:cs typeface="Arial" pitchFamily="34" charset="0"/>
            </a:rPr>
            <a:t> havner således  i 4. kvadrant og "Gap må lukkes".</a:t>
          </a: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15000"/>
            </a:lnSpc>
            <a:spcAft>
              <a:spcPts val="1000"/>
            </a:spcAft>
          </a:pPr>
          <a:endParaRPr lang="nb-NO" sz="1100" baseline="0">
            <a:effectLst/>
            <a:latin typeface="+mn-lt"/>
            <a:ea typeface="Calibri"/>
            <a:cs typeface="Times New Roman"/>
          </a:endParaRPr>
        </a:p>
        <a:p>
          <a:pPr>
            <a:lnSpc>
              <a:spcPct val="120000"/>
            </a:lnSpc>
            <a:spcAft>
              <a:spcPts val="1000"/>
            </a:spcAft>
          </a:pPr>
          <a:r>
            <a:rPr lang="nb-NO" sz="1000">
              <a:effectLst/>
              <a:latin typeface="Arial" pitchFamily="34" charset="0"/>
              <a:ea typeface="Calibri"/>
              <a:cs typeface="Arial" pitchFamily="34" charset="0"/>
            </a:rPr>
            <a:t>Når prioritering på "viktighet" er lagt</a:t>
          </a:r>
          <a:r>
            <a:rPr lang="nb-NO" sz="1000" baseline="0">
              <a:effectLst/>
              <a:latin typeface="Arial" pitchFamily="34" charset="0"/>
              <a:ea typeface="Calibri"/>
              <a:cs typeface="Arial" pitchFamily="34" charset="0"/>
            </a:rPr>
            <a:t> inn på </a:t>
          </a:r>
          <a:r>
            <a:rPr lang="nb-NO" sz="1000">
              <a:effectLst/>
              <a:latin typeface="Arial" pitchFamily="34" charset="0"/>
              <a:ea typeface="Calibri"/>
              <a:cs typeface="Arial" pitchFamily="34" charset="0"/>
            </a:rPr>
            <a:t> </a:t>
          </a:r>
          <a:r>
            <a:rPr lang="nb-NO" sz="1000" b="1" i="1">
              <a:effectLst/>
              <a:latin typeface="Arial" pitchFamily="34" charset="0"/>
              <a:ea typeface="Calibri"/>
              <a:cs typeface="Arial" pitchFamily="34" charset="0"/>
            </a:rPr>
            <a:t>alle</a:t>
          </a:r>
          <a:r>
            <a:rPr lang="nb-NO" sz="1000" b="1">
              <a:effectLst/>
              <a:latin typeface="Arial" pitchFamily="34" charset="0"/>
              <a:ea typeface="Calibri"/>
              <a:cs typeface="Arial" pitchFamily="34" charset="0"/>
            </a:rPr>
            <a:t> </a:t>
          </a:r>
          <a:r>
            <a:rPr lang="nb-NO" sz="1000">
              <a:effectLst/>
              <a:latin typeface="Arial" pitchFamily="34" charset="0"/>
              <a:ea typeface="Calibri"/>
              <a:cs typeface="Arial" pitchFamily="34" charset="0"/>
            </a:rPr>
            <a:t>kontrollområdene innenfor de syv </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kjennetegnene på god internkontroll, er</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det i siste arkfane en </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oppsummering av alle områdene, som vist i eksempelet</a:t>
          </a:r>
          <a:r>
            <a:rPr lang="nb-NO" sz="1000" baseline="0">
              <a:effectLst/>
              <a:latin typeface="Arial" pitchFamily="34" charset="0"/>
              <a:ea typeface="Calibri"/>
              <a:cs typeface="Arial" pitchFamily="34" charset="0"/>
            </a:rPr>
            <a:t> i figuren </a:t>
          </a:r>
          <a:r>
            <a:rPr lang="nb-NO" sz="1000">
              <a:effectLst/>
              <a:latin typeface="Arial" pitchFamily="34" charset="0"/>
              <a:ea typeface="Calibri"/>
              <a:cs typeface="Arial" pitchFamily="34" charset="0"/>
            </a:rPr>
            <a:t>under.</a:t>
          </a:r>
          <a:r>
            <a:rPr lang="nb-NO" sz="1000" baseline="0">
              <a:effectLst/>
              <a:latin typeface="Arial" pitchFamily="34" charset="0"/>
              <a:ea typeface="Calibri"/>
              <a:cs typeface="Arial" pitchFamily="34" charset="0"/>
            </a:rPr>
            <a:t> </a:t>
          </a:r>
          <a:r>
            <a:rPr lang="nb-NO" sz="1000">
              <a:effectLst/>
              <a:latin typeface="Arial" pitchFamily="34" charset="0"/>
              <a:ea typeface="Calibri"/>
              <a:cs typeface="Arial" pitchFamily="34" charset="0"/>
            </a:rPr>
            <a:t>I denne oppsummeringen fremkommer det hvilke av de syv kjennetegnene virksomheten bør prioritere å forbedre.</a:t>
          </a:r>
        </a:p>
        <a:p>
          <a:pPr fontAlgn="base" hangingPunct="0"/>
          <a:endParaRPr lang="nb-NO" sz="1100" b="0" baseline="0">
            <a:solidFill>
              <a:schemeClr val="dk1"/>
            </a:solidFill>
            <a:latin typeface="+mn-lt"/>
            <a:ea typeface="+mn-ea"/>
            <a:cs typeface="+mn-cs"/>
          </a:endParaRPr>
        </a:p>
        <a:p>
          <a:pPr fontAlgn="base" hangingPunct="0"/>
          <a:endParaRPr lang="nb-NO" sz="11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b="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b-NO" sz="1100">
            <a:latin typeface="Arial" pitchFamily="34" charset="0"/>
            <a:cs typeface="Arial" pitchFamily="34" charset="0"/>
          </a:endParaRPr>
        </a:p>
        <a:p>
          <a:endParaRPr lang="nb-NO" sz="1100">
            <a:solidFill>
              <a:schemeClr val="dk1"/>
            </a:solidFill>
            <a:latin typeface="Arial" pitchFamily="34" charset="0"/>
            <a:ea typeface="+mn-ea"/>
            <a:cs typeface="Arial" pitchFamily="34" charset="0"/>
          </a:endParaRPr>
        </a:p>
        <a:p>
          <a:pPr hangingPunct="0"/>
          <a:endParaRPr lang="nb-NO" sz="1100" b="1" u="sng" baseline="0">
            <a:latin typeface="Arial" pitchFamily="34" charset="0"/>
            <a:cs typeface="Arial" pitchFamily="34" charset="0"/>
          </a:endParaRPr>
        </a:p>
      </xdr:txBody>
    </xdr:sp>
    <xdr:clientData/>
  </xdr:twoCellAnchor>
  <xdr:twoCellAnchor editAs="oneCell">
    <xdr:from>
      <xdr:col>0</xdr:col>
      <xdr:colOff>152400</xdr:colOff>
      <xdr:row>59</xdr:row>
      <xdr:rowOff>28570</xdr:rowOff>
    </xdr:from>
    <xdr:to>
      <xdr:col>11</xdr:col>
      <xdr:colOff>390525</xdr:colOff>
      <xdr:row>81</xdr:row>
      <xdr:rowOff>104770</xdr:rowOff>
    </xdr:to>
    <xdr:pic>
      <xdr:nvPicPr>
        <xdr:cNvPr id="15" name="Bilde 14">
          <a:extLst>
            <a:ext uri="{FF2B5EF4-FFF2-40B4-BE49-F238E27FC236}">
              <a16:creationId xmlns:a16="http://schemas.microsoft.com/office/drawing/2014/main" id="{00000000-0008-0000-0000-00000F000000}"/>
            </a:ext>
          </a:extLst>
        </xdr:cNvPr>
        <xdr:cNvPicPr/>
      </xdr:nvPicPr>
      <xdr:blipFill rotWithShape="1">
        <a:blip xmlns:r="http://schemas.openxmlformats.org/officeDocument/2006/relationships" r:embed="rId1"/>
        <a:srcRect l="2371" t="17061" r="39338" b="30177"/>
        <a:stretch/>
      </xdr:blipFill>
      <xdr:spPr bwMode="auto">
        <a:xfrm>
          <a:off x="152400" y="10144120"/>
          <a:ext cx="7153275" cy="3638550"/>
        </a:xfrm>
        <a:prstGeom prst="rect">
          <a:avLst/>
        </a:prstGeom>
        <a:ln>
          <a:solidFill>
            <a:srgbClr val="999999"/>
          </a:solidFill>
        </a:ln>
        <a:extLst>
          <a:ext uri="{53640926-AAD7-44D8-BBD7-CCE9431645EC}">
            <a14:shadowObscured xmlns:a14="http://schemas.microsoft.com/office/drawing/2010/main"/>
          </a:ext>
        </a:extLst>
      </xdr:spPr>
    </xdr:pic>
    <xdr:clientData/>
  </xdr:twoCellAnchor>
  <xdr:twoCellAnchor editAs="oneCell">
    <xdr:from>
      <xdr:col>0</xdr:col>
      <xdr:colOff>190500</xdr:colOff>
      <xdr:row>115</xdr:row>
      <xdr:rowOff>9525</xdr:rowOff>
    </xdr:from>
    <xdr:to>
      <xdr:col>8</xdr:col>
      <xdr:colOff>66675</xdr:colOff>
      <xdr:row>139</xdr:row>
      <xdr:rowOff>123825</xdr:rowOff>
    </xdr:to>
    <xdr:pic>
      <xdr:nvPicPr>
        <xdr:cNvPr id="23" name="Bilde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9192875"/>
          <a:ext cx="4752975"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180976</xdr:colOff>
      <xdr:row>149</xdr:row>
      <xdr:rowOff>142875</xdr:rowOff>
    </xdr:from>
    <xdr:to>
      <xdr:col>8</xdr:col>
      <xdr:colOff>104776</xdr:colOff>
      <xdr:row>175</xdr:row>
      <xdr:rowOff>28575</xdr:rowOff>
    </xdr:to>
    <xdr:pic>
      <xdr:nvPicPr>
        <xdr:cNvPr id="24" name="Bilde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6" y="24831675"/>
          <a:ext cx="4800600"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314325</xdr:colOff>
      <xdr:row>2</xdr:row>
      <xdr:rowOff>142875</xdr:rowOff>
    </xdr:from>
    <xdr:to>
      <xdr:col>14</xdr:col>
      <xdr:colOff>542925</xdr:colOff>
      <xdr:row>3</xdr:row>
      <xdr:rowOff>38101</xdr:rowOff>
    </xdr:to>
    <xdr:sp macro="" textlink="">
      <xdr:nvSpPr>
        <xdr:cNvPr id="9" name="TekstSylinder 8">
          <a:extLst>
            <a:ext uri="{FF2B5EF4-FFF2-40B4-BE49-F238E27FC236}">
              <a16:creationId xmlns:a16="http://schemas.microsoft.com/office/drawing/2014/main" id="{00000000-0008-0000-0000-000009000000}"/>
            </a:ext>
          </a:extLst>
        </xdr:cNvPr>
        <xdr:cNvSpPr txBox="1"/>
      </xdr:nvSpPr>
      <xdr:spPr>
        <a:xfrm>
          <a:off x="6619875" y="685800"/>
          <a:ext cx="2667000" cy="304801"/>
        </a:xfrm>
        <a:prstGeom prst="rect">
          <a:avLst/>
        </a:prstGeom>
        <a:solidFill>
          <a:sysClr val="window" lastClr="FFFFFF"/>
        </a:solidFill>
        <a:ln w="9525" cmpd="sng">
          <a:solidFill>
            <a:srgbClr val="003366"/>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Versjon: 1.0 Sist endret dato: 23.04.2013</a:t>
          </a:r>
          <a:r>
            <a:rPr kumimoji="0" lang="nb-NO"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p>
      </xdr:txBody>
    </xdr:sp>
    <xdr:clientData/>
  </xdr:twoCellAnchor>
  <xdr:twoCellAnchor editAs="oneCell">
    <xdr:from>
      <xdr:col>0</xdr:col>
      <xdr:colOff>184150</xdr:colOff>
      <xdr:row>0</xdr:row>
      <xdr:rowOff>63710</xdr:rowOff>
    </xdr:from>
    <xdr:to>
      <xdr:col>3</xdr:col>
      <xdr:colOff>107950</xdr:colOff>
      <xdr:row>1</xdr:row>
      <xdr:rowOff>353104</xdr:rowOff>
    </xdr:to>
    <xdr:pic>
      <xdr:nvPicPr>
        <xdr:cNvPr id="5" name="Bilde 4">
          <a:extLst>
            <a:ext uri="{FF2B5EF4-FFF2-40B4-BE49-F238E27FC236}">
              <a16:creationId xmlns:a16="http://schemas.microsoft.com/office/drawing/2014/main" id="{FC115101-B30F-41EE-ADFA-380659B6159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4150" y="63710"/>
          <a:ext cx="1847850" cy="4481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11</xdr:row>
      <xdr:rowOff>9523</xdr:rowOff>
    </xdr:from>
    <xdr:to>
      <xdr:col>4</xdr:col>
      <xdr:colOff>590549</xdr:colOff>
      <xdr:row>36</xdr:row>
      <xdr:rowOff>57150</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28575" y="2282823"/>
          <a:ext cx="5267324" cy="4016377"/>
          <a:chOff x="38100" y="3067048"/>
          <a:chExt cx="5048249" cy="4095752"/>
        </a:xfrm>
      </xdr:grpSpPr>
      <xdr:graphicFrame macro="">
        <xdr:nvGraphicFramePr>
          <xdr:cNvPr id="2" name="Chart 15">
            <a:extLst>
              <a:ext uri="{FF2B5EF4-FFF2-40B4-BE49-F238E27FC236}">
                <a16:creationId xmlns:a16="http://schemas.microsoft.com/office/drawing/2014/main" id="{00000000-0008-0000-1100-000002000000}"/>
              </a:ext>
            </a:extLst>
          </xdr:cNvPr>
          <xdr:cNvGraphicFramePr>
            <a:graphicFrameLocks/>
          </xdr:cNvGraphicFramePr>
        </xdr:nvGraphicFramePr>
        <xdr:xfrm>
          <a:off x="38100" y="3067048"/>
          <a:ext cx="5048249" cy="409575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 Box 16">
            <a:extLst>
              <a:ext uri="{FF2B5EF4-FFF2-40B4-BE49-F238E27FC236}">
                <a16:creationId xmlns:a16="http://schemas.microsoft.com/office/drawing/2014/main" id="{00000000-0008-0000-1100-000003000000}"/>
              </a:ext>
            </a:extLst>
          </xdr:cNvPr>
          <xdr:cNvSpPr txBox="1">
            <a:spLocks noChangeArrowheads="1"/>
          </xdr:cNvSpPr>
        </xdr:nvSpPr>
        <xdr:spPr bwMode="auto">
          <a:xfrm>
            <a:off x="1076325" y="3324225"/>
            <a:ext cx="782778"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sp macro="" textlink="">
        <xdr:nvSpPr>
          <xdr:cNvPr id="4" name="Text Box 17">
            <a:extLst>
              <a:ext uri="{FF2B5EF4-FFF2-40B4-BE49-F238E27FC236}">
                <a16:creationId xmlns:a16="http://schemas.microsoft.com/office/drawing/2014/main" id="{00000000-0008-0000-1100-000004000000}"/>
              </a:ext>
            </a:extLst>
          </xdr:cNvPr>
          <xdr:cNvSpPr txBox="1">
            <a:spLocks noChangeArrowheads="1"/>
          </xdr:cNvSpPr>
        </xdr:nvSpPr>
        <xdr:spPr bwMode="auto">
          <a:xfrm>
            <a:off x="3105150" y="3333750"/>
            <a:ext cx="77130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sp macro="" textlink="">
        <xdr:nvSpPr>
          <xdr:cNvPr id="5" name="Text Box 18">
            <a:extLst>
              <a:ext uri="{FF2B5EF4-FFF2-40B4-BE49-F238E27FC236}">
                <a16:creationId xmlns:a16="http://schemas.microsoft.com/office/drawing/2014/main" id="{00000000-0008-0000-1100-000005000000}"/>
              </a:ext>
            </a:extLst>
          </xdr:cNvPr>
          <xdr:cNvSpPr txBox="1">
            <a:spLocks noChangeArrowheads="1"/>
          </xdr:cNvSpPr>
        </xdr:nvSpPr>
        <xdr:spPr bwMode="auto">
          <a:xfrm>
            <a:off x="838200" y="6877050"/>
            <a:ext cx="75976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sp macro="" textlink="">
        <xdr:nvSpPr>
          <xdr:cNvPr id="6" name="Text Box 19">
            <a:extLst>
              <a:ext uri="{FF2B5EF4-FFF2-40B4-BE49-F238E27FC236}">
                <a16:creationId xmlns:a16="http://schemas.microsoft.com/office/drawing/2014/main" id="{00000000-0008-0000-1100-000006000000}"/>
              </a:ext>
            </a:extLst>
          </xdr:cNvPr>
          <xdr:cNvSpPr txBox="1">
            <a:spLocks noChangeArrowheads="1"/>
          </xdr:cNvSpPr>
        </xdr:nvSpPr>
        <xdr:spPr bwMode="auto">
          <a:xfrm>
            <a:off x="3219450" y="6896100"/>
            <a:ext cx="7428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3</xdr:row>
      <xdr:rowOff>47627</xdr:rowOff>
    </xdr:from>
    <xdr:to>
      <xdr:col>5</xdr:col>
      <xdr:colOff>409576</xdr:colOff>
      <xdr:row>17</xdr:row>
      <xdr:rowOff>190501</xdr:rowOff>
    </xdr:to>
    <xdr:graphicFrame macro="">
      <xdr:nvGraphicFramePr>
        <xdr:cNvPr id="8204" name="Chart 2">
          <a:extLst>
            <a:ext uri="{FF2B5EF4-FFF2-40B4-BE49-F238E27FC236}">
              <a16:creationId xmlns:a16="http://schemas.microsoft.com/office/drawing/2014/main" id="{00000000-0008-0000-0100-00000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27</xdr:row>
      <xdr:rowOff>1</xdr:rowOff>
    </xdr:from>
    <xdr:to>
      <xdr:col>10</xdr:col>
      <xdr:colOff>501651</xdr:colOff>
      <xdr:row>55</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52425" y="5505451"/>
          <a:ext cx="10550526" cy="4629150"/>
        </a:xfrm>
        <a:prstGeom prst="rect">
          <a:avLst/>
        </a:prstGeom>
        <a:noFill/>
        <a:ln w="9525" cmpd="sng">
          <a:solidFill>
            <a:srgbClr val="003366"/>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nb-NO" sz="1400" b="1" u="sng">
            <a:latin typeface="Arial" pitchFamily="34" charset="0"/>
            <a:cs typeface="Arial" pitchFamily="34" charset="0"/>
          </a:endParaRPr>
        </a:p>
        <a:p>
          <a:r>
            <a:rPr lang="nb-NO" sz="1200" b="1" u="none">
              <a:latin typeface="Arial" pitchFamily="34" charset="0"/>
              <a:cs typeface="Arial" pitchFamily="34" charset="0"/>
            </a:rPr>
            <a:t>Kort beskrivelse av kjennetegn på god internkontroll </a:t>
          </a:r>
        </a:p>
        <a:p>
          <a:endParaRPr lang="nb-NO" sz="1000" b="1" u="sng">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1" baseline="0">
              <a:solidFill>
                <a:schemeClr val="dk1"/>
              </a:solidFill>
              <a:latin typeface="Arial" pitchFamily="34" charset="0"/>
              <a:ea typeface="+mn-ea"/>
              <a:cs typeface="Arial" pitchFamily="34" charset="0"/>
            </a:rPr>
            <a:t>Ledelsesforankret</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Ledelsen viser et tydelig engasjement og ansvar</a:t>
          </a:r>
          <a:r>
            <a:rPr lang="nb-NO" sz="1000" b="0" baseline="0">
              <a:solidFill>
                <a:srgbClr val="FF0000"/>
              </a:solidFill>
              <a:latin typeface="Arial" pitchFamily="34" charset="0"/>
              <a:ea typeface="+mn-ea"/>
              <a:cs typeface="Arial" pitchFamily="34" charset="0"/>
            </a:rPr>
            <a:t> </a:t>
          </a:r>
          <a:r>
            <a:rPr lang="nb-NO" sz="1000" b="0" baseline="0">
              <a:solidFill>
                <a:sysClr val="windowText" lastClr="000000"/>
              </a:solidFill>
              <a:latin typeface="Arial" pitchFamily="34" charset="0"/>
              <a:ea typeface="+mn-ea"/>
              <a:cs typeface="Arial" pitchFamily="34" charset="0"/>
            </a:rPr>
            <a:t>for styring og kontroll </a:t>
          </a:r>
          <a:r>
            <a:rPr lang="nb-NO" sz="1000" b="0" baseline="0">
              <a:solidFill>
                <a:schemeClr val="dk1"/>
              </a:solidFill>
              <a:latin typeface="Arial" pitchFamily="34" charset="0"/>
              <a:ea typeface="+mn-ea"/>
              <a:cs typeface="Arial" pitchFamily="34" charset="0"/>
            </a:rPr>
            <a:t>gjennom å prioritere ressurser og fastsette ambisjoner og rammer for internkontrollen som understøtter behovet for og kravene til internkontroll tilpasset virksomheten. Ledelsen bidrar til å utvikle et godt styrings- og kontrollmiljø ved å gå foran som et godt eksempel.</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  </a:t>
          </a:r>
        </a:p>
        <a:p>
          <a:pPr marL="0" marR="0" indent="0" defTabSz="914400" eaLnBrk="1" fontAlgn="auto" latinLnBrk="0" hangingPunct="1">
            <a:lnSpc>
              <a:spcPct val="120000"/>
            </a:lnSpc>
            <a:spcBef>
              <a:spcPts val="0"/>
            </a:spcBef>
            <a:spcAft>
              <a:spcPts val="0"/>
            </a:spcAft>
            <a:buClrTx/>
            <a:buSzTx/>
            <a:buFontTx/>
            <a:buNone/>
            <a:tabLst/>
            <a:defRPr/>
          </a:pPr>
          <a:r>
            <a:rPr lang="nb-NO" sz="1000" b="1" baseline="0">
              <a:solidFill>
                <a:schemeClr val="dk1"/>
              </a:solidFill>
              <a:latin typeface="Arial" pitchFamily="34" charset="0"/>
              <a:ea typeface="+mn-ea"/>
              <a:cs typeface="Arial" pitchFamily="34" charset="0"/>
            </a:rPr>
            <a:t>Tydeliggjort ansvar, myndighet og roller</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Ansvar, myndighet og roller er tydelig definert slik at alle ledere og medarbeidere kjenner og forstår sine ansvars- og myndighetsområder. Det er tydelig “hvem” som har ansvaret for “hva” og “når”.</a:t>
          </a:r>
        </a:p>
        <a:p>
          <a:pPr marL="0" marR="0" indent="0" defTabSz="914400" eaLnBrk="1" fontAlgn="auto" latinLnBrk="0" hangingPunct="1">
            <a:lnSpc>
              <a:spcPct val="100000"/>
            </a:lnSpc>
            <a:spcBef>
              <a:spcPts val="0"/>
            </a:spcBef>
            <a:spcAft>
              <a:spcPts val="0"/>
            </a:spcAft>
            <a:buClrTx/>
            <a:buSzTx/>
            <a:buFontTx/>
            <a:buNone/>
            <a:tabLst/>
            <a:defRPr/>
          </a:pPr>
          <a:endParaRPr lang="nb-NO" sz="1000" b="0" baseline="0">
            <a:solidFill>
              <a:schemeClr val="dk1"/>
            </a:solidFill>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prstClr val="black"/>
              </a:solidFill>
              <a:effectLst/>
              <a:uLnTx/>
              <a:uFillTx/>
              <a:latin typeface="Arial" pitchFamily="34" charset="0"/>
              <a:ea typeface="+mn-ea"/>
              <a:cs typeface="Arial" pitchFamily="34" charset="0"/>
            </a:rPr>
            <a:t>Tilpasset virksomhetens egenart, risiko og vesentlighet</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itchFamily="34" charset="0"/>
              <a:ea typeface="+mn-ea"/>
              <a:cs typeface="Arial" pitchFamily="34" charset="0"/>
            </a:rPr>
            <a:t>Omfang av og innretning på internkontrollen baseres på en vurdering av risiko og vesentlighet og tilpasses virksomhetens egenart. Internkontrollen dimensjoneres utfra en vurdering av kost-nytte.</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nb-NO" sz="1000" b="1" baseline="0">
              <a:solidFill>
                <a:schemeClr val="dk1"/>
              </a:solidFill>
              <a:latin typeface="Arial" pitchFamily="34" charset="0"/>
              <a:ea typeface="+mn-ea"/>
              <a:cs typeface="Arial" pitchFamily="34" charset="0"/>
            </a:rPr>
            <a:t>Integrert i virksomhetens styring, prosesser og aktiviteter</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Internkontrollen integreres i virksomhetens styring og drift og er i størst mulig grad innebygd i prosesser og aktiviteter. </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nb-NO" sz="1000" b="1" baseline="0">
              <a:solidFill>
                <a:schemeClr val="dk1"/>
              </a:solidFill>
              <a:latin typeface="Arial" pitchFamily="34" charset="0"/>
              <a:ea typeface="+mn-ea"/>
              <a:cs typeface="Arial" pitchFamily="34" charset="0"/>
            </a:rPr>
            <a:t>Formalisert og dokumentert, tilgjengeliggjort og kommunisert </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Innretning på, omfang av og krav til utførelsen av internkontrollen er fastsatt, og dette er dokumentert, tilgjengeliggjort og kommunisert. Gjennomførte tiltak dokumenteres i nødvendig grad og på en måte som gjør det mulig og følge opp og etterprøve tiltakene. </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nb-NO" sz="1000" b="1" baseline="0">
              <a:solidFill>
                <a:schemeClr val="dk1"/>
              </a:solidFill>
              <a:latin typeface="Arial" pitchFamily="34" charset="0"/>
              <a:ea typeface="+mn-ea"/>
              <a:cs typeface="Arial" pitchFamily="34" charset="0"/>
            </a:rPr>
            <a:t>Enhetlig og helhetlig </a:t>
          </a: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chemeClr val="dk1"/>
              </a:solidFill>
              <a:latin typeface="Arial" pitchFamily="34" charset="0"/>
              <a:ea typeface="+mn-ea"/>
              <a:cs typeface="Arial" pitchFamily="34" charset="0"/>
            </a:rPr>
            <a:t>Internkontrollen standardiseres og har samme struktur og utforming på tvers av virksomheten der det er mulig (like ting gjøres likt). Internkontrollen på ulike områder og nivåer ses i sammenheng og utgjør en helhet.</a:t>
          </a:r>
        </a:p>
        <a:p>
          <a:endParaRPr lang="nb-NO" sz="1000" b="1" u="sng">
            <a:latin typeface="Arial" pitchFamily="34" charset="0"/>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prstClr val="black"/>
              </a:solidFill>
              <a:effectLst/>
              <a:uLnTx/>
              <a:uFillTx/>
              <a:latin typeface="Arial" pitchFamily="34" charset="0"/>
              <a:ea typeface="+mn-ea"/>
              <a:cs typeface="Arial" pitchFamily="34" charset="0"/>
            </a:rPr>
            <a:t>Etterlevd og systematisk fulgt opp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itchFamily="34" charset="0"/>
              <a:ea typeface="+mn-ea"/>
              <a:cs typeface="Arial" pitchFamily="34" charset="0"/>
            </a:rPr>
            <a:t>Fastsatt internkontroll blir etterlevd og systematisk fulgt opp, vedlikeholdt og videreutviklet slik at den gir ønsket effekt.</a:t>
          </a:r>
        </a:p>
        <a:p>
          <a:endParaRPr lang="nb-NO" sz="1100" b="1" u="sng">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47625</xdr:rowOff>
    </xdr:from>
    <xdr:to>
      <xdr:col>3</xdr:col>
      <xdr:colOff>741969</xdr:colOff>
      <xdr:row>36</xdr:row>
      <xdr:rowOff>0</xdr:rowOff>
    </xdr:to>
    <xdr:grpSp>
      <xdr:nvGrpSpPr>
        <xdr:cNvPr id="2" name="Group 14">
          <a:extLst>
            <a:ext uri="{FF2B5EF4-FFF2-40B4-BE49-F238E27FC236}">
              <a16:creationId xmlns:a16="http://schemas.microsoft.com/office/drawing/2014/main" id="{00000000-0008-0000-0A00-000002000000}"/>
            </a:ext>
          </a:extLst>
        </xdr:cNvPr>
        <xdr:cNvGrpSpPr>
          <a:grpSpLocks/>
        </xdr:cNvGrpSpPr>
      </xdr:nvGrpSpPr>
      <xdr:grpSpPr bwMode="auto">
        <a:xfrm>
          <a:off x="0" y="2041525"/>
          <a:ext cx="4945669" cy="3921125"/>
          <a:chOff x="0" y="199"/>
          <a:chExt cx="396" cy="420"/>
        </a:xfrm>
      </xdr:grpSpPr>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199"/>
          <a:ext cx="396" cy="4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6" y="238"/>
            <a:ext cx="69"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228" y="239"/>
            <a:ext cx="79" cy="15"/>
          </a:xfrm>
          <a:prstGeom prst="rect">
            <a:avLst/>
          </a:prstGeom>
          <a:noFill/>
          <a:ln w="9525">
            <a:noFill/>
            <a:miter lim="800000"/>
            <a:headEnd/>
            <a:tailEnd/>
          </a:ln>
        </xdr:spPr>
        <xdr:txBody>
          <a:bodyPr wrap="squar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80" y="574"/>
            <a:ext cx="67"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229" y="574"/>
            <a:ext cx="84" cy="15"/>
          </a:xfrm>
          <a:prstGeom prst="rect">
            <a:avLst/>
          </a:prstGeom>
          <a:noFill/>
          <a:ln w="9525">
            <a:noFill/>
            <a:miter lim="800000"/>
            <a:headEnd/>
            <a:tailEnd/>
          </a:ln>
        </xdr:spPr>
        <xdr:txBody>
          <a:bodyPr wrap="squar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grpSp>
    <xdr:clientData/>
  </xdr:twoCellAnchor>
  <xdr:twoCellAnchor>
    <xdr:from>
      <xdr:col>4</xdr:col>
      <xdr:colOff>323849</xdr:colOff>
      <xdr:row>11</xdr:row>
      <xdr:rowOff>57150</xdr:rowOff>
    </xdr:from>
    <xdr:to>
      <xdr:col>12</xdr:col>
      <xdr:colOff>285749</xdr:colOff>
      <xdr:row>36</xdr:row>
      <xdr:rowOff>5025</xdr:rowOff>
    </xdr:to>
    <xdr:graphicFrame macro="">
      <xdr:nvGraphicFramePr>
        <xdr:cNvPr id="8" name="Chart 8">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590548</xdr:colOff>
      <xdr:row>13</xdr:row>
      <xdr:rowOff>66675</xdr:rowOff>
    </xdr:from>
    <xdr:ext cx="1085851" cy="141001"/>
    <xdr:sp macro="" textlink="">
      <xdr:nvSpPr>
        <xdr:cNvPr id="9" name="Text Box 9">
          <a:extLst>
            <a:ext uri="{FF2B5EF4-FFF2-40B4-BE49-F238E27FC236}">
              <a16:creationId xmlns:a16="http://schemas.microsoft.com/office/drawing/2014/main" id="{00000000-0008-0000-0A00-000009000000}"/>
            </a:ext>
          </a:extLst>
        </xdr:cNvPr>
        <xdr:cNvSpPr txBox="1">
          <a:spLocks noChangeArrowheads="1"/>
        </xdr:cNvSpPr>
      </xdr:nvSpPr>
      <xdr:spPr bwMode="auto">
        <a:xfrm>
          <a:off x="6210298" y="2362200"/>
          <a:ext cx="1085851" cy="141001"/>
        </a:xfrm>
        <a:prstGeom prst="rect">
          <a:avLst/>
        </a:prstGeom>
        <a:noFill/>
        <a:ln w="9525">
          <a:noFill/>
          <a:miter lim="800000"/>
          <a:headEnd/>
          <a:tailEnd/>
        </a:ln>
      </xdr:spPr>
      <xdr:txBody>
        <a:bodyPr wrap="square" lIns="18288" tIns="22860" rIns="0" bIns="0" anchor="t" upright="1">
          <a:spAutoFit/>
        </a:bodyPr>
        <a:lstStyle/>
        <a:p>
          <a:pPr algn="ctr" rtl="0">
            <a:defRPr sz="1000"/>
          </a:pPr>
          <a:r>
            <a:rPr lang="nb-NO" sz="800" b="1" i="0" u="none" strike="noStrike" baseline="0">
              <a:solidFill>
                <a:srgbClr val="333399"/>
              </a:solidFill>
              <a:latin typeface="Arial"/>
              <a:cs typeface="Arial"/>
            </a:rPr>
            <a:t>Gap aksepteres</a:t>
          </a:r>
        </a:p>
      </xdr:txBody>
    </xdr:sp>
    <xdr:clientData/>
  </xdr:oneCellAnchor>
  <xdr:oneCellAnchor>
    <xdr:from>
      <xdr:col>8</xdr:col>
      <xdr:colOff>504825</xdr:colOff>
      <xdr:row>13</xdr:row>
      <xdr:rowOff>66675</xdr:rowOff>
    </xdr:from>
    <xdr:ext cx="1009427" cy="141001"/>
    <xdr:sp macro="" textlink="">
      <xdr:nvSpPr>
        <xdr:cNvPr id="10" name="Text Box 10">
          <a:extLst>
            <a:ext uri="{FF2B5EF4-FFF2-40B4-BE49-F238E27FC236}">
              <a16:creationId xmlns:a16="http://schemas.microsoft.com/office/drawing/2014/main" id="{00000000-0008-0000-0A00-00000A000000}"/>
            </a:ext>
          </a:extLst>
        </xdr:cNvPr>
        <xdr:cNvSpPr txBox="1">
          <a:spLocks noChangeArrowheads="1"/>
        </xdr:cNvSpPr>
      </xdr:nvSpPr>
      <xdr:spPr bwMode="auto">
        <a:xfrm>
          <a:off x="7953375" y="2362200"/>
          <a:ext cx="1009427"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clientData/>
  </xdr:oneCellAnchor>
  <xdr:oneCellAnchor>
    <xdr:from>
      <xdr:col>6</xdr:col>
      <xdr:colOff>133350</xdr:colOff>
      <xdr:row>33</xdr:row>
      <xdr:rowOff>38100</xdr:rowOff>
    </xdr:from>
    <xdr:ext cx="759760" cy="141001"/>
    <xdr:sp macro="" textlink="">
      <xdr:nvSpPr>
        <xdr:cNvPr id="11" name="Text Box 11">
          <a:extLst>
            <a:ext uri="{FF2B5EF4-FFF2-40B4-BE49-F238E27FC236}">
              <a16:creationId xmlns:a16="http://schemas.microsoft.com/office/drawing/2014/main" id="{00000000-0008-0000-0A00-00000B000000}"/>
            </a:ext>
          </a:extLst>
        </xdr:cNvPr>
        <xdr:cNvSpPr txBox="1">
          <a:spLocks noChangeArrowheads="1"/>
        </xdr:cNvSpPr>
      </xdr:nvSpPr>
      <xdr:spPr bwMode="auto">
        <a:xfrm>
          <a:off x="6362700" y="5572125"/>
          <a:ext cx="75976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clientData/>
  </xdr:oneCellAnchor>
  <xdr:oneCellAnchor>
    <xdr:from>
      <xdr:col>8</xdr:col>
      <xdr:colOff>523875</xdr:colOff>
      <xdr:row>33</xdr:row>
      <xdr:rowOff>38100</xdr:rowOff>
    </xdr:from>
    <xdr:ext cx="876182" cy="141001"/>
    <xdr:sp macro="" textlink="">
      <xdr:nvSpPr>
        <xdr:cNvPr id="12" name="Text Box 12">
          <a:extLst>
            <a:ext uri="{FF2B5EF4-FFF2-40B4-BE49-F238E27FC236}">
              <a16:creationId xmlns:a16="http://schemas.microsoft.com/office/drawing/2014/main" id="{00000000-0008-0000-0A00-00000C000000}"/>
            </a:ext>
          </a:extLst>
        </xdr:cNvPr>
        <xdr:cNvSpPr txBox="1">
          <a:spLocks noChangeArrowheads="1"/>
        </xdr:cNvSpPr>
      </xdr:nvSpPr>
      <xdr:spPr bwMode="auto">
        <a:xfrm>
          <a:off x="7972425" y="5572125"/>
          <a:ext cx="876182" cy="141001"/>
        </a:xfrm>
        <a:prstGeom prst="rect">
          <a:avLst/>
        </a:prstGeom>
        <a:noFill/>
        <a:ln w="9525">
          <a:noFill/>
          <a:miter lim="800000"/>
          <a:headEnd/>
          <a:tailEnd/>
        </a:ln>
      </xdr:spPr>
      <xdr:txBody>
        <a:bodyPr wrap="squar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28575</xdr:colOff>
      <xdr:row>11</xdr:row>
      <xdr:rowOff>57150</xdr:rowOff>
    </xdr:from>
    <xdr:to>
      <xdr:col>4</xdr:col>
      <xdr:colOff>554340</xdr:colOff>
      <xdr:row>36</xdr:row>
      <xdr:rowOff>9525</xdr:rowOff>
    </xdr:to>
    <xdr:grpSp>
      <xdr:nvGrpSpPr>
        <xdr:cNvPr id="2" name="Group 14">
          <a:extLst>
            <a:ext uri="{FF2B5EF4-FFF2-40B4-BE49-F238E27FC236}">
              <a16:creationId xmlns:a16="http://schemas.microsoft.com/office/drawing/2014/main" id="{00000000-0008-0000-0B00-000002000000}"/>
            </a:ext>
          </a:extLst>
        </xdr:cNvPr>
        <xdr:cNvGrpSpPr>
          <a:grpSpLocks/>
        </xdr:cNvGrpSpPr>
      </xdr:nvGrpSpPr>
      <xdr:grpSpPr bwMode="auto">
        <a:xfrm>
          <a:off x="28575" y="2235200"/>
          <a:ext cx="4951715" cy="3921125"/>
          <a:chOff x="0" y="194"/>
          <a:chExt cx="470" cy="420"/>
        </a:xfrm>
      </xdr:grpSpPr>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194"/>
          <a:ext cx="470" cy="4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102" y="236"/>
            <a:ext cx="82"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sp macro="" textlink="">
        <xdr:nvSpPr>
          <xdr:cNvPr id="5" name="Text Box 4">
            <a:extLst>
              <a:ext uri="{FF2B5EF4-FFF2-40B4-BE49-F238E27FC236}">
                <a16:creationId xmlns:a16="http://schemas.microsoft.com/office/drawing/2014/main" id="{00000000-0008-0000-0B00-000005000000}"/>
              </a:ext>
            </a:extLst>
          </xdr:cNvPr>
          <xdr:cNvSpPr txBox="1">
            <a:spLocks noChangeArrowheads="1"/>
          </xdr:cNvSpPr>
        </xdr:nvSpPr>
        <xdr:spPr bwMode="auto">
          <a:xfrm>
            <a:off x="277" y="235"/>
            <a:ext cx="81"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sp macro="" textlink="">
        <xdr:nvSpPr>
          <xdr:cNvPr id="6" name="Text Box 5">
            <a:extLst>
              <a:ext uri="{FF2B5EF4-FFF2-40B4-BE49-F238E27FC236}">
                <a16:creationId xmlns:a16="http://schemas.microsoft.com/office/drawing/2014/main" id="{00000000-0008-0000-0B00-000006000000}"/>
              </a:ext>
            </a:extLst>
          </xdr:cNvPr>
          <xdr:cNvSpPr txBox="1">
            <a:spLocks noChangeArrowheads="1"/>
          </xdr:cNvSpPr>
        </xdr:nvSpPr>
        <xdr:spPr bwMode="auto">
          <a:xfrm>
            <a:off x="94" y="569"/>
            <a:ext cx="80"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sp macro="" textlink="">
        <xdr:nvSpPr>
          <xdr:cNvPr id="7" name="Text Box 6">
            <a:extLst>
              <a:ext uri="{FF2B5EF4-FFF2-40B4-BE49-F238E27FC236}">
                <a16:creationId xmlns:a16="http://schemas.microsoft.com/office/drawing/2014/main" id="{00000000-0008-0000-0B00-000007000000}"/>
              </a:ext>
            </a:extLst>
          </xdr:cNvPr>
          <xdr:cNvSpPr txBox="1">
            <a:spLocks noChangeArrowheads="1"/>
          </xdr:cNvSpPr>
        </xdr:nvSpPr>
        <xdr:spPr bwMode="auto">
          <a:xfrm>
            <a:off x="275" y="569"/>
            <a:ext cx="78"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grpSp>
    <xdr:clientData/>
  </xdr:twoCellAnchor>
  <xdr:twoCellAnchor>
    <xdr:from>
      <xdr:col>5</xdr:col>
      <xdr:colOff>428624</xdr:colOff>
      <xdr:row>11</xdr:row>
      <xdr:rowOff>66676</xdr:rowOff>
    </xdr:from>
    <xdr:to>
      <xdr:col>14</xdr:col>
      <xdr:colOff>303824</xdr:colOff>
      <xdr:row>36</xdr:row>
      <xdr:rowOff>19051</xdr:rowOff>
    </xdr:to>
    <xdr:graphicFrame macro="">
      <xdr:nvGraphicFramePr>
        <xdr:cNvPr id="8" name="Chart 8">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161925</xdr:colOff>
      <xdr:row>33</xdr:row>
      <xdr:rowOff>114300</xdr:rowOff>
    </xdr:from>
    <xdr:ext cx="759760" cy="141001"/>
    <xdr:sp macro="" textlink="">
      <xdr:nvSpPr>
        <xdr:cNvPr id="11" name="Text Box 11">
          <a:extLst>
            <a:ext uri="{FF2B5EF4-FFF2-40B4-BE49-F238E27FC236}">
              <a16:creationId xmlns:a16="http://schemas.microsoft.com/office/drawing/2014/main" id="{00000000-0008-0000-0B00-00000B000000}"/>
            </a:ext>
          </a:extLst>
        </xdr:cNvPr>
        <xdr:cNvSpPr txBox="1">
          <a:spLocks noChangeArrowheads="1"/>
        </xdr:cNvSpPr>
      </xdr:nvSpPr>
      <xdr:spPr bwMode="auto">
        <a:xfrm>
          <a:off x="6229350" y="6048375"/>
          <a:ext cx="75976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clientData/>
  </xdr:oneCellAnchor>
  <xdr:oneCellAnchor>
    <xdr:from>
      <xdr:col>10</xdr:col>
      <xdr:colOff>114300</xdr:colOff>
      <xdr:row>33</xdr:row>
      <xdr:rowOff>114300</xdr:rowOff>
    </xdr:from>
    <xdr:ext cx="742832" cy="141001"/>
    <xdr:sp macro="" textlink="">
      <xdr:nvSpPr>
        <xdr:cNvPr id="12" name="Text Box 12">
          <a:extLst>
            <a:ext uri="{FF2B5EF4-FFF2-40B4-BE49-F238E27FC236}">
              <a16:creationId xmlns:a16="http://schemas.microsoft.com/office/drawing/2014/main" id="{00000000-0008-0000-0B00-00000C000000}"/>
            </a:ext>
          </a:extLst>
        </xdr:cNvPr>
        <xdr:cNvSpPr txBox="1">
          <a:spLocks noChangeArrowheads="1"/>
        </xdr:cNvSpPr>
      </xdr:nvSpPr>
      <xdr:spPr bwMode="auto">
        <a:xfrm>
          <a:off x="8010525" y="6048375"/>
          <a:ext cx="7428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clientData/>
  </xdr:oneCellAnchor>
  <xdr:twoCellAnchor>
    <xdr:from>
      <xdr:col>10</xdr:col>
      <xdr:colOff>85725</xdr:colOff>
      <xdr:row>13</xdr:row>
      <xdr:rowOff>85725</xdr:rowOff>
    </xdr:from>
    <xdr:to>
      <xdr:col>11</xdr:col>
      <xdr:colOff>247426</xdr:colOff>
      <xdr:row>14</xdr:row>
      <xdr:rowOff>64801</xdr:rowOff>
    </xdr:to>
    <xdr:sp macro="" textlink="">
      <xdr:nvSpPr>
        <xdr:cNvPr id="13" name="Text Box 4">
          <a:extLst>
            <a:ext uri="{FF2B5EF4-FFF2-40B4-BE49-F238E27FC236}">
              <a16:creationId xmlns:a16="http://schemas.microsoft.com/office/drawing/2014/main" id="{00000000-0008-0000-0B00-00000D000000}"/>
            </a:ext>
          </a:extLst>
        </xdr:cNvPr>
        <xdr:cNvSpPr txBox="1">
          <a:spLocks noChangeArrowheads="1"/>
        </xdr:cNvSpPr>
      </xdr:nvSpPr>
      <xdr:spPr bwMode="auto">
        <a:xfrm>
          <a:off x="7981950" y="2781300"/>
          <a:ext cx="771301" cy="141001"/>
        </a:xfrm>
        <a:prstGeom prst="rect">
          <a:avLst/>
        </a:prstGeom>
        <a:noFill/>
        <a:ln w="9525">
          <a:noFill/>
          <a:miter lim="800000"/>
          <a:headEnd/>
          <a:tailEnd/>
        </a:ln>
      </xdr:spPr>
      <xdr:txBody>
        <a:bodyPr wrap="none" lIns="18288" tIns="22860" rIns="0" bIns="0" anchor="t" upright="1">
          <a:noAutofit/>
        </a:bodyPr>
        <a:lstStyle/>
        <a:p>
          <a:pPr algn="l" rtl="0">
            <a:defRPr sz="1000"/>
          </a:pPr>
          <a:r>
            <a:rPr lang="nb-NO" sz="800" b="1" i="0" u="none" strike="noStrike" baseline="0">
              <a:solidFill>
                <a:srgbClr val="333399"/>
              </a:solidFill>
              <a:latin typeface="Arial"/>
              <a:cs typeface="Arial"/>
            </a:rPr>
            <a:t>Gap kan lukkes</a:t>
          </a:r>
        </a:p>
      </xdr:txBody>
    </xdr:sp>
    <xdr:clientData/>
  </xdr:twoCellAnchor>
  <xdr:twoCellAnchor>
    <xdr:from>
      <xdr:col>7</xdr:col>
      <xdr:colOff>190500</xdr:colOff>
      <xdr:row>13</xdr:row>
      <xdr:rowOff>85725</xdr:rowOff>
    </xdr:from>
    <xdr:to>
      <xdr:col>8</xdr:col>
      <xdr:colOff>363678</xdr:colOff>
      <xdr:row>14</xdr:row>
      <xdr:rowOff>64801</xdr:rowOff>
    </xdr:to>
    <xdr:sp macro="" textlink="">
      <xdr:nvSpPr>
        <xdr:cNvPr id="14" name="Text Box 3">
          <a:extLst>
            <a:ext uri="{FF2B5EF4-FFF2-40B4-BE49-F238E27FC236}">
              <a16:creationId xmlns:a16="http://schemas.microsoft.com/office/drawing/2014/main" id="{00000000-0008-0000-0B00-00000E000000}"/>
            </a:ext>
          </a:extLst>
        </xdr:cNvPr>
        <xdr:cNvSpPr txBox="1">
          <a:spLocks noChangeArrowheads="1"/>
        </xdr:cNvSpPr>
      </xdr:nvSpPr>
      <xdr:spPr bwMode="auto">
        <a:xfrm>
          <a:off x="6257925" y="2781300"/>
          <a:ext cx="782778" cy="141001"/>
        </a:xfrm>
        <a:prstGeom prst="rect">
          <a:avLst/>
        </a:prstGeom>
        <a:noFill/>
        <a:ln w="9525">
          <a:noFill/>
          <a:miter lim="800000"/>
          <a:headEnd/>
          <a:tailEnd/>
        </a:ln>
      </xdr:spPr>
      <xdr:txBody>
        <a:bodyPr wrap="none" lIns="18288" tIns="22860" rIns="0" bIns="0" anchor="t" upright="1">
          <a:noAutofit/>
        </a:bodyPr>
        <a:lstStyle/>
        <a:p>
          <a:pPr algn="l" rtl="0">
            <a:defRPr sz="1000"/>
          </a:pPr>
          <a:r>
            <a:rPr lang="nb-NO" sz="800" b="1" i="0" u="none" strike="noStrike" baseline="0">
              <a:solidFill>
                <a:srgbClr val="333399"/>
              </a:solidFill>
              <a:latin typeface="Arial"/>
              <a:cs typeface="Arial"/>
            </a:rPr>
            <a:t>Gap aksepteres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9656</xdr:colOff>
      <xdr:row>11</xdr:row>
      <xdr:rowOff>66675</xdr:rowOff>
    </xdr:from>
    <xdr:to>
      <xdr:col>5</xdr:col>
      <xdr:colOff>150495</xdr:colOff>
      <xdr:row>36</xdr:row>
      <xdr:rowOff>19050</xdr:rowOff>
    </xdr:to>
    <xdr:grpSp>
      <xdr:nvGrpSpPr>
        <xdr:cNvPr id="2" name="Group 14">
          <a:extLst>
            <a:ext uri="{FF2B5EF4-FFF2-40B4-BE49-F238E27FC236}">
              <a16:creationId xmlns:a16="http://schemas.microsoft.com/office/drawing/2014/main" id="{00000000-0008-0000-0C00-000002000000}"/>
            </a:ext>
          </a:extLst>
        </xdr:cNvPr>
        <xdr:cNvGrpSpPr>
          <a:grpSpLocks/>
        </xdr:cNvGrpSpPr>
      </xdr:nvGrpSpPr>
      <xdr:grpSpPr bwMode="auto">
        <a:xfrm>
          <a:off x="9656" y="2447925"/>
          <a:ext cx="4935089" cy="3921125"/>
          <a:chOff x="1" y="198"/>
          <a:chExt cx="492" cy="420"/>
        </a:xfrm>
      </xdr:grpSpPr>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1" y="198"/>
          <a:ext cx="492" cy="4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109" y="239"/>
            <a:ext cx="82"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sp macro="" textlink="">
        <xdr:nvSpPr>
          <xdr:cNvPr id="5" name="Text Box 4">
            <a:extLst>
              <a:ext uri="{FF2B5EF4-FFF2-40B4-BE49-F238E27FC236}">
                <a16:creationId xmlns:a16="http://schemas.microsoft.com/office/drawing/2014/main" id="{00000000-0008-0000-0C00-000005000000}"/>
              </a:ext>
            </a:extLst>
          </xdr:cNvPr>
          <xdr:cNvSpPr txBox="1">
            <a:spLocks noChangeArrowheads="1"/>
          </xdr:cNvSpPr>
        </xdr:nvSpPr>
        <xdr:spPr bwMode="auto">
          <a:xfrm>
            <a:off x="279" y="239"/>
            <a:ext cx="81"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sp macro="" textlink="">
        <xdr:nvSpPr>
          <xdr:cNvPr id="6" name="Text Box 5">
            <a:extLst>
              <a:ext uri="{FF2B5EF4-FFF2-40B4-BE49-F238E27FC236}">
                <a16:creationId xmlns:a16="http://schemas.microsoft.com/office/drawing/2014/main" id="{00000000-0008-0000-0C00-000006000000}"/>
              </a:ext>
            </a:extLst>
          </xdr:cNvPr>
          <xdr:cNvSpPr txBox="1">
            <a:spLocks noChangeArrowheads="1"/>
          </xdr:cNvSpPr>
        </xdr:nvSpPr>
        <xdr:spPr bwMode="auto">
          <a:xfrm>
            <a:off x="106" y="574"/>
            <a:ext cx="80"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sp macro="" textlink="">
        <xdr:nvSpPr>
          <xdr:cNvPr id="7" name="Text Box 6">
            <a:extLst>
              <a:ext uri="{FF2B5EF4-FFF2-40B4-BE49-F238E27FC236}">
                <a16:creationId xmlns:a16="http://schemas.microsoft.com/office/drawing/2014/main" id="{00000000-0008-0000-0C00-000007000000}"/>
              </a:ext>
            </a:extLst>
          </xdr:cNvPr>
          <xdr:cNvSpPr txBox="1">
            <a:spLocks noChangeArrowheads="1"/>
          </xdr:cNvSpPr>
        </xdr:nvSpPr>
        <xdr:spPr bwMode="auto">
          <a:xfrm>
            <a:off x="285" y="572"/>
            <a:ext cx="78"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grpSp>
    <xdr:clientData/>
  </xdr:twoCellAnchor>
  <xdr:twoCellAnchor>
    <xdr:from>
      <xdr:col>5</xdr:col>
      <xdr:colOff>342899</xdr:colOff>
      <xdr:row>11</xdr:row>
      <xdr:rowOff>47625</xdr:rowOff>
    </xdr:from>
    <xdr:to>
      <xdr:col>14</xdr:col>
      <xdr:colOff>218099</xdr:colOff>
      <xdr:row>35</xdr:row>
      <xdr:rowOff>157425</xdr:rowOff>
    </xdr:to>
    <xdr:graphicFrame macro="">
      <xdr:nvGraphicFramePr>
        <xdr:cNvPr id="8" name="Chart 7">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161925</xdr:colOff>
      <xdr:row>13</xdr:row>
      <xdr:rowOff>76200</xdr:rowOff>
    </xdr:from>
    <xdr:ext cx="782778" cy="141001"/>
    <xdr:sp macro="" textlink="">
      <xdr:nvSpPr>
        <xdr:cNvPr id="9" name="Text Box 9">
          <a:extLst>
            <a:ext uri="{FF2B5EF4-FFF2-40B4-BE49-F238E27FC236}">
              <a16:creationId xmlns:a16="http://schemas.microsoft.com/office/drawing/2014/main" id="{00000000-0008-0000-0C00-000009000000}"/>
            </a:ext>
          </a:extLst>
        </xdr:cNvPr>
        <xdr:cNvSpPr txBox="1">
          <a:spLocks noChangeArrowheads="1"/>
        </xdr:cNvSpPr>
      </xdr:nvSpPr>
      <xdr:spPr bwMode="auto">
        <a:xfrm>
          <a:off x="5991225" y="2371725"/>
          <a:ext cx="782778"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clientData/>
  </xdr:oneCellAnchor>
  <xdr:oneCellAnchor>
    <xdr:from>
      <xdr:col>10</xdr:col>
      <xdr:colOff>19050</xdr:colOff>
      <xdr:row>13</xdr:row>
      <xdr:rowOff>76200</xdr:rowOff>
    </xdr:from>
    <xdr:ext cx="771301" cy="141001"/>
    <xdr:sp macro="" textlink="">
      <xdr:nvSpPr>
        <xdr:cNvPr id="10" name="Text Box 10">
          <a:extLst>
            <a:ext uri="{FF2B5EF4-FFF2-40B4-BE49-F238E27FC236}">
              <a16:creationId xmlns:a16="http://schemas.microsoft.com/office/drawing/2014/main" id="{00000000-0008-0000-0C00-00000A000000}"/>
            </a:ext>
          </a:extLst>
        </xdr:cNvPr>
        <xdr:cNvSpPr txBox="1">
          <a:spLocks noChangeArrowheads="1"/>
        </xdr:cNvSpPr>
      </xdr:nvSpPr>
      <xdr:spPr bwMode="auto">
        <a:xfrm>
          <a:off x="7639050" y="2819400"/>
          <a:ext cx="77130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clientData/>
  </xdr:oneCellAnchor>
  <xdr:oneCellAnchor>
    <xdr:from>
      <xdr:col>7</xdr:col>
      <xdr:colOff>95250</xdr:colOff>
      <xdr:row>33</xdr:row>
      <xdr:rowOff>47625</xdr:rowOff>
    </xdr:from>
    <xdr:ext cx="759760" cy="141001"/>
    <xdr:sp macro="" textlink="">
      <xdr:nvSpPr>
        <xdr:cNvPr id="11" name="Text Box 11">
          <a:extLst>
            <a:ext uri="{FF2B5EF4-FFF2-40B4-BE49-F238E27FC236}">
              <a16:creationId xmlns:a16="http://schemas.microsoft.com/office/drawing/2014/main" id="{00000000-0008-0000-0C00-00000B000000}"/>
            </a:ext>
          </a:extLst>
        </xdr:cNvPr>
        <xdr:cNvSpPr txBox="1">
          <a:spLocks noChangeArrowheads="1"/>
        </xdr:cNvSpPr>
      </xdr:nvSpPr>
      <xdr:spPr bwMode="auto">
        <a:xfrm>
          <a:off x="5886450" y="6029325"/>
          <a:ext cx="75976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clientData/>
  </xdr:oneCellAnchor>
  <xdr:oneCellAnchor>
    <xdr:from>
      <xdr:col>9</xdr:col>
      <xdr:colOff>561975</xdr:colOff>
      <xdr:row>33</xdr:row>
      <xdr:rowOff>47625</xdr:rowOff>
    </xdr:from>
    <xdr:ext cx="742832" cy="141001"/>
    <xdr:sp macro="" textlink="">
      <xdr:nvSpPr>
        <xdr:cNvPr id="12" name="Text Box 12">
          <a:extLst>
            <a:ext uri="{FF2B5EF4-FFF2-40B4-BE49-F238E27FC236}">
              <a16:creationId xmlns:a16="http://schemas.microsoft.com/office/drawing/2014/main" id="{00000000-0008-0000-0C00-00000C000000}"/>
            </a:ext>
          </a:extLst>
        </xdr:cNvPr>
        <xdr:cNvSpPr txBox="1">
          <a:spLocks noChangeArrowheads="1"/>
        </xdr:cNvSpPr>
      </xdr:nvSpPr>
      <xdr:spPr bwMode="auto">
        <a:xfrm>
          <a:off x="7572375" y="6029325"/>
          <a:ext cx="7428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28575</xdr:rowOff>
    </xdr:from>
    <xdr:to>
      <xdr:col>4</xdr:col>
      <xdr:colOff>525765</xdr:colOff>
      <xdr:row>35</xdr:row>
      <xdr:rowOff>142875</xdr:rowOff>
    </xdr:to>
    <xdr:grpSp>
      <xdr:nvGrpSpPr>
        <xdr:cNvPr id="2" name="Group 14">
          <a:extLst>
            <a:ext uri="{FF2B5EF4-FFF2-40B4-BE49-F238E27FC236}">
              <a16:creationId xmlns:a16="http://schemas.microsoft.com/office/drawing/2014/main" id="{00000000-0008-0000-0D00-000002000000}"/>
            </a:ext>
          </a:extLst>
        </xdr:cNvPr>
        <xdr:cNvGrpSpPr>
          <a:grpSpLocks/>
        </xdr:cNvGrpSpPr>
      </xdr:nvGrpSpPr>
      <xdr:grpSpPr bwMode="auto">
        <a:xfrm>
          <a:off x="0" y="2390775"/>
          <a:ext cx="4951715" cy="3924300"/>
          <a:chOff x="0" y="194"/>
          <a:chExt cx="470" cy="420"/>
        </a:xfrm>
      </xdr:grpSpPr>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194"/>
          <a:ext cx="470" cy="4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107" y="236"/>
            <a:ext cx="82"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273" y="237"/>
            <a:ext cx="81"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111" y="568"/>
            <a:ext cx="80"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sp macro="" textlink="">
        <xdr:nvSpPr>
          <xdr:cNvPr id="7" name="Text Box 6">
            <a:extLst>
              <a:ext uri="{FF2B5EF4-FFF2-40B4-BE49-F238E27FC236}">
                <a16:creationId xmlns:a16="http://schemas.microsoft.com/office/drawing/2014/main" id="{00000000-0008-0000-0D00-000007000000}"/>
              </a:ext>
            </a:extLst>
          </xdr:cNvPr>
          <xdr:cNvSpPr txBox="1">
            <a:spLocks noChangeArrowheads="1"/>
          </xdr:cNvSpPr>
        </xdr:nvSpPr>
        <xdr:spPr bwMode="auto">
          <a:xfrm>
            <a:off x="269" y="570"/>
            <a:ext cx="78"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grpSp>
    <xdr:clientData/>
  </xdr:twoCellAnchor>
  <xdr:twoCellAnchor>
    <xdr:from>
      <xdr:col>5</xdr:col>
      <xdr:colOff>428624</xdr:colOff>
      <xdr:row>11</xdr:row>
      <xdr:rowOff>47623</xdr:rowOff>
    </xdr:from>
    <xdr:to>
      <xdr:col>14</xdr:col>
      <xdr:colOff>171450</xdr:colOff>
      <xdr:row>36</xdr:row>
      <xdr:rowOff>38099</xdr:rowOff>
    </xdr:to>
    <xdr:graphicFrame macro="">
      <xdr:nvGraphicFramePr>
        <xdr:cNvPr id="8" name="Chart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228600</xdr:colOff>
      <xdr:row>14</xdr:row>
      <xdr:rowOff>0</xdr:rowOff>
    </xdr:from>
    <xdr:ext cx="782778" cy="141001"/>
    <xdr:sp macro="" textlink="">
      <xdr:nvSpPr>
        <xdr:cNvPr id="9" name="Text Box 9">
          <a:extLst>
            <a:ext uri="{FF2B5EF4-FFF2-40B4-BE49-F238E27FC236}">
              <a16:creationId xmlns:a16="http://schemas.microsoft.com/office/drawing/2014/main" id="{00000000-0008-0000-0D00-000009000000}"/>
            </a:ext>
          </a:extLst>
        </xdr:cNvPr>
        <xdr:cNvSpPr txBox="1">
          <a:spLocks noChangeArrowheads="1"/>
        </xdr:cNvSpPr>
      </xdr:nvSpPr>
      <xdr:spPr bwMode="auto">
        <a:xfrm>
          <a:off x="6296025" y="2886075"/>
          <a:ext cx="782778"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clientData/>
  </xdr:oneCellAnchor>
  <xdr:oneCellAnchor>
    <xdr:from>
      <xdr:col>10</xdr:col>
      <xdr:colOff>66675</xdr:colOff>
      <xdr:row>14</xdr:row>
      <xdr:rowOff>0</xdr:rowOff>
    </xdr:from>
    <xdr:ext cx="771301" cy="141001"/>
    <xdr:sp macro="" textlink="">
      <xdr:nvSpPr>
        <xdr:cNvPr id="10" name="Text Box 10">
          <a:extLst>
            <a:ext uri="{FF2B5EF4-FFF2-40B4-BE49-F238E27FC236}">
              <a16:creationId xmlns:a16="http://schemas.microsoft.com/office/drawing/2014/main" id="{00000000-0008-0000-0D00-00000A000000}"/>
            </a:ext>
          </a:extLst>
        </xdr:cNvPr>
        <xdr:cNvSpPr txBox="1">
          <a:spLocks noChangeArrowheads="1"/>
        </xdr:cNvSpPr>
      </xdr:nvSpPr>
      <xdr:spPr bwMode="auto">
        <a:xfrm>
          <a:off x="7962900" y="2886075"/>
          <a:ext cx="77130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clientData/>
  </xdr:oneCellAnchor>
  <xdr:oneCellAnchor>
    <xdr:from>
      <xdr:col>7</xdr:col>
      <xdr:colOff>200025</xdr:colOff>
      <xdr:row>33</xdr:row>
      <xdr:rowOff>142875</xdr:rowOff>
    </xdr:from>
    <xdr:ext cx="759760" cy="141001"/>
    <xdr:sp macro="" textlink="">
      <xdr:nvSpPr>
        <xdr:cNvPr id="11" name="Text Box 11">
          <a:extLst>
            <a:ext uri="{FF2B5EF4-FFF2-40B4-BE49-F238E27FC236}">
              <a16:creationId xmlns:a16="http://schemas.microsoft.com/office/drawing/2014/main" id="{00000000-0008-0000-0D00-00000B000000}"/>
            </a:ext>
          </a:extLst>
        </xdr:cNvPr>
        <xdr:cNvSpPr txBox="1">
          <a:spLocks noChangeArrowheads="1"/>
        </xdr:cNvSpPr>
      </xdr:nvSpPr>
      <xdr:spPr bwMode="auto">
        <a:xfrm>
          <a:off x="6267450" y="6105525"/>
          <a:ext cx="75976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clientData/>
  </xdr:oneCellAnchor>
  <xdr:oneCellAnchor>
    <xdr:from>
      <xdr:col>10</xdr:col>
      <xdr:colOff>133350</xdr:colOff>
      <xdr:row>33</xdr:row>
      <xdr:rowOff>133350</xdr:rowOff>
    </xdr:from>
    <xdr:ext cx="742832" cy="141001"/>
    <xdr:sp macro="" textlink="">
      <xdr:nvSpPr>
        <xdr:cNvPr id="12" name="Text Box 12">
          <a:extLst>
            <a:ext uri="{FF2B5EF4-FFF2-40B4-BE49-F238E27FC236}">
              <a16:creationId xmlns:a16="http://schemas.microsoft.com/office/drawing/2014/main" id="{00000000-0008-0000-0D00-00000C000000}"/>
            </a:ext>
          </a:extLst>
        </xdr:cNvPr>
        <xdr:cNvSpPr txBox="1">
          <a:spLocks noChangeArrowheads="1"/>
        </xdr:cNvSpPr>
      </xdr:nvSpPr>
      <xdr:spPr bwMode="auto">
        <a:xfrm>
          <a:off x="8029575" y="6096000"/>
          <a:ext cx="7428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11</xdr:row>
      <xdr:rowOff>28575</xdr:rowOff>
    </xdr:from>
    <xdr:to>
      <xdr:col>4</xdr:col>
      <xdr:colOff>525765</xdr:colOff>
      <xdr:row>35</xdr:row>
      <xdr:rowOff>142875</xdr:rowOff>
    </xdr:to>
    <xdr:grpSp>
      <xdr:nvGrpSpPr>
        <xdr:cNvPr id="2" name="Group 14">
          <a:extLst>
            <a:ext uri="{FF2B5EF4-FFF2-40B4-BE49-F238E27FC236}">
              <a16:creationId xmlns:a16="http://schemas.microsoft.com/office/drawing/2014/main" id="{00000000-0008-0000-0E00-000002000000}"/>
            </a:ext>
          </a:extLst>
        </xdr:cNvPr>
        <xdr:cNvGrpSpPr>
          <a:grpSpLocks/>
        </xdr:cNvGrpSpPr>
      </xdr:nvGrpSpPr>
      <xdr:grpSpPr bwMode="auto">
        <a:xfrm>
          <a:off x="0" y="2638425"/>
          <a:ext cx="4951715" cy="3924300"/>
          <a:chOff x="0" y="194"/>
          <a:chExt cx="470" cy="420"/>
        </a:xfrm>
      </xdr:grpSpPr>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194"/>
          <a:ext cx="470" cy="4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 Box 3">
            <a:extLst>
              <a:ext uri="{FF2B5EF4-FFF2-40B4-BE49-F238E27FC236}">
                <a16:creationId xmlns:a16="http://schemas.microsoft.com/office/drawing/2014/main" id="{00000000-0008-0000-0E00-000004000000}"/>
              </a:ext>
            </a:extLst>
          </xdr:cNvPr>
          <xdr:cNvSpPr txBox="1">
            <a:spLocks noChangeArrowheads="1"/>
          </xdr:cNvSpPr>
        </xdr:nvSpPr>
        <xdr:spPr bwMode="auto">
          <a:xfrm>
            <a:off x="106" y="235"/>
            <a:ext cx="82"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276" y="236"/>
            <a:ext cx="81"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sp macro="" textlink="">
        <xdr:nvSpPr>
          <xdr:cNvPr id="6" name="Text Box 5">
            <a:extLst>
              <a:ext uri="{FF2B5EF4-FFF2-40B4-BE49-F238E27FC236}">
                <a16:creationId xmlns:a16="http://schemas.microsoft.com/office/drawing/2014/main" id="{00000000-0008-0000-0E00-000006000000}"/>
              </a:ext>
            </a:extLst>
          </xdr:cNvPr>
          <xdr:cNvSpPr txBox="1">
            <a:spLocks noChangeArrowheads="1"/>
          </xdr:cNvSpPr>
        </xdr:nvSpPr>
        <xdr:spPr bwMode="auto">
          <a:xfrm>
            <a:off x="100" y="569"/>
            <a:ext cx="80"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sp macro="" textlink="">
        <xdr:nvSpPr>
          <xdr:cNvPr id="7" name="Text Box 6">
            <a:extLst>
              <a:ext uri="{FF2B5EF4-FFF2-40B4-BE49-F238E27FC236}">
                <a16:creationId xmlns:a16="http://schemas.microsoft.com/office/drawing/2014/main" id="{00000000-0008-0000-0E00-000007000000}"/>
              </a:ext>
            </a:extLst>
          </xdr:cNvPr>
          <xdr:cNvSpPr txBox="1">
            <a:spLocks noChangeArrowheads="1"/>
          </xdr:cNvSpPr>
        </xdr:nvSpPr>
        <xdr:spPr bwMode="auto">
          <a:xfrm>
            <a:off x="275" y="570"/>
            <a:ext cx="78"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grpSp>
    <xdr:clientData/>
  </xdr:twoCellAnchor>
  <xdr:twoCellAnchor>
    <xdr:from>
      <xdr:col>5</xdr:col>
      <xdr:colOff>381000</xdr:colOff>
      <xdr:row>11</xdr:row>
      <xdr:rowOff>28574</xdr:rowOff>
    </xdr:from>
    <xdr:to>
      <xdr:col>15</xdr:col>
      <xdr:colOff>237150</xdr:colOff>
      <xdr:row>35</xdr:row>
      <xdr:rowOff>138374</xdr:rowOff>
    </xdr:to>
    <xdr:graphicFrame macro="">
      <xdr:nvGraphicFramePr>
        <xdr:cNvPr id="8" name="Chart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152400</xdr:colOff>
      <xdr:row>13</xdr:row>
      <xdr:rowOff>133350</xdr:rowOff>
    </xdr:from>
    <xdr:ext cx="782778" cy="141001"/>
    <xdr:sp macro="" textlink="">
      <xdr:nvSpPr>
        <xdr:cNvPr id="9" name="Text Box 9">
          <a:extLst>
            <a:ext uri="{FF2B5EF4-FFF2-40B4-BE49-F238E27FC236}">
              <a16:creationId xmlns:a16="http://schemas.microsoft.com/office/drawing/2014/main" id="{00000000-0008-0000-0E00-000009000000}"/>
            </a:ext>
          </a:extLst>
        </xdr:cNvPr>
        <xdr:cNvSpPr txBox="1">
          <a:spLocks noChangeArrowheads="1"/>
        </xdr:cNvSpPr>
      </xdr:nvSpPr>
      <xdr:spPr bwMode="auto">
        <a:xfrm>
          <a:off x="6219825" y="3105150"/>
          <a:ext cx="782778"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clientData/>
  </xdr:oneCellAnchor>
  <xdr:oneCellAnchor>
    <xdr:from>
      <xdr:col>10</xdr:col>
      <xdr:colOff>19050</xdr:colOff>
      <xdr:row>13</xdr:row>
      <xdr:rowOff>142875</xdr:rowOff>
    </xdr:from>
    <xdr:ext cx="771301" cy="141001"/>
    <xdr:sp macro="" textlink="">
      <xdr:nvSpPr>
        <xdr:cNvPr id="10" name="Text Box 10">
          <a:extLst>
            <a:ext uri="{FF2B5EF4-FFF2-40B4-BE49-F238E27FC236}">
              <a16:creationId xmlns:a16="http://schemas.microsoft.com/office/drawing/2014/main" id="{00000000-0008-0000-0E00-00000A000000}"/>
            </a:ext>
          </a:extLst>
        </xdr:cNvPr>
        <xdr:cNvSpPr txBox="1">
          <a:spLocks noChangeArrowheads="1"/>
        </xdr:cNvSpPr>
      </xdr:nvSpPr>
      <xdr:spPr bwMode="auto">
        <a:xfrm>
          <a:off x="7915275" y="3114675"/>
          <a:ext cx="77130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clientData/>
  </xdr:oneCellAnchor>
  <xdr:oneCellAnchor>
    <xdr:from>
      <xdr:col>7</xdr:col>
      <xdr:colOff>152400</xdr:colOff>
      <xdr:row>33</xdr:row>
      <xdr:rowOff>38100</xdr:rowOff>
    </xdr:from>
    <xdr:ext cx="759760" cy="141001"/>
    <xdr:sp macro="" textlink="">
      <xdr:nvSpPr>
        <xdr:cNvPr id="11" name="Text Box 11">
          <a:extLst>
            <a:ext uri="{FF2B5EF4-FFF2-40B4-BE49-F238E27FC236}">
              <a16:creationId xmlns:a16="http://schemas.microsoft.com/office/drawing/2014/main" id="{00000000-0008-0000-0E00-00000B000000}"/>
            </a:ext>
          </a:extLst>
        </xdr:cNvPr>
        <xdr:cNvSpPr txBox="1">
          <a:spLocks noChangeArrowheads="1"/>
        </xdr:cNvSpPr>
      </xdr:nvSpPr>
      <xdr:spPr bwMode="auto">
        <a:xfrm>
          <a:off x="6219825" y="6248400"/>
          <a:ext cx="75976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clientData/>
  </xdr:oneCellAnchor>
  <xdr:oneCellAnchor>
    <xdr:from>
      <xdr:col>10</xdr:col>
      <xdr:colOff>38100</xdr:colOff>
      <xdr:row>33</xdr:row>
      <xdr:rowOff>38100</xdr:rowOff>
    </xdr:from>
    <xdr:ext cx="742832" cy="141001"/>
    <xdr:sp macro="" textlink="">
      <xdr:nvSpPr>
        <xdr:cNvPr id="12" name="Text Box 12">
          <a:extLst>
            <a:ext uri="{FF2B5EF4-FFF2-40B4-BE49-F238E27FC236}">
              <a16:creationId xmlns:a16="http://schemas.microsoft.com/office/drawing/2014/main" id="{00000000-0008-0000-0E00-00000C000000}"/>
            </a:ext>
          </a:extLst>
        </xdr:cNvPr>
        <xdr:cNvSpPr txBox="1">
          <a:spLocks noChangeArrowheads="1"/>
        </xdr:cNvSpPr>
      </xdr:nvSpPr>
      <xdr:spPr bwMode="auto">
        <a:xfrm>
          <a:off x="7934325" y="6248400"/>
          <a:ext cx="7428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11</xdr:row>
      <xdr:rowOff>28575</xdr:rowOff>
    </xdr:from>
    <xdr:to>
      <xdr:col>4</xdr:col>
      <xdr:colOff>525765</xdr:colOff>
      <xdr:row>35</xdr:row>
      <xdr:rowOff>142875</xdr:rowOff>
    </xdr:to>
    <xdr:grpSp>
      <xdr:nvGrpSpPr>
        <xdr:cNvPr id="2" name="Group 14">
          <a:extLst>
            <a:ext uri="{FF2B5EF4-FFF2-40B4-BE49-F238E27FC236}">
              <a16:creationId xmlns:a16="http://schemas.microsoft.com/office/drawing/2014/main" id="{00000000-0008-0000-0F00-000002000000}"/>
            </a:ext>
          </a:extLst>
        </xdr:cNvPr>
        <xdr:cNvGrpSpPr>
          <a:grpSpLocks/>
        </xdr:cNvGrpSpPr>
      </xdr:nvGrpSpPr>
      <xdr:grpSpPr bwMode="auto">
        <a:xfrm>
          <a:off x="0" y="2022475"/>
          <a:ext cx="4951715" cy="3924300"/>
          <a:chOff x="0" y="194"/>
          <a:chExt cx="470" cy="420"/>
        </a:xfrm>
      </xdr:grpSpPr>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194"/>
          <a:ext cx="470" cy="4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107" y="237"/>
            <a:ext cx="82"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sp macro="" textlink="">
        <xdr:nvSpPr>
          <xdr:cNvPr id="5" name="Text Box 4">
            <a:extLst>
              <a:ext uri="{FF2B5EF4-FFF2-40B4-BE49-F238E27FC236}">
                <a16:creationId xmlns:a16="http://schemas.microsoft.com/office/drawing/2014/main" id="{00000000-0008-0000-0F00-000005000000}"/>
              </a:ext>
            </a:extLst>
          </xdr:cNvPr>
          <xdr:cNvSpPr txBox="1">
            <a:spLocks noChangeArrowheads="1"/>
          </xdr:cNvSpPr>
        </xdr:nvSpPr>
        <xdr:spPr bwMode="auto">
          <a:xfrm>
            <a:off x="272" y="237"/>
            <a:ext cx="81"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sp macro="" textlink="">
        <xdr:nvSpPr>
          <xdr:cNvPr id="6" name="Text Box 5">
            <a:extLst>
              <a:ext uri="{FF2B5EF4-FFF2-40B4-BE49-F238E27FC236}">
                <a16:creationId xmlns:a16="http://schemas.microsoft.com/office/drawing/2014/main" id="{00000000-0008-0000-0F00-000006000000}"/>
              </a:ext>
            </a:extLst>
          </xdr:cNvPr>
          <xdr:cNvSpPr txBox="1">
            <a:spLocks noChangeArrowheads="1"/>
          </xdr:cNvSpPr>
        </xdr:nvSpPr>
        <xdr:spPr bwMode="auto">
          <a:xfrm>
            <a:off x="102" y="570"/>
            <a:ext cx="80"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sp macro="" textlink="">
        <xdr:nvSpPr>
          <xdr:cNvPr id="7" name="Text Box 6">
            <a:extLst>
              <a:ext uri="{FF2B5EF4-FFF2-40B4-BE49-F238E27FC236}">
                <a16:creationId xmlns:a16="http://schemas.microsoft.com/office/drawing/2014/main" id="{00000000-0008-0000-0F00-000007000000}"/>
              </a:ext>
            </a:extLst>
          </xdr:cNvPr>
          <xdr:cNvSpPr txBox="1">
            <a:spLocks noChangeArrowheads="1"/>
          </xdr:cNvSpPr>
        </xdr:nvSpPr>
        <xdr:spPr bwMode="auto">
          <a:xfrm>
            <a:off x="272" y="570"/>
            <a:ext cx="78"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grpSp>
    <xdr:clientData/>
  </xdr:twoCellAnchor>
  <xdr:twoCellAnchor>
    <xdr:from>
      <xdr:col>5</xdr:col>
      <xdr:colOff>409574</xdr:colOff>
      <xdr:row>11</xdr:row>
      <xdr:rowOff>38101</xdr:rowOff>
    </xdr:from>
    <xdr:to>
      <xdr:col>15</xdr:col>
      <xdr:colOff>285750</xdr:colOff>
      <xdr:row>35</xdr:row>
      <xdr:rowOff>147901</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161925</xdr:colOff>
      <xdr:row>13</xdr:row>
      <xdr:rowOff>19050</xdr:rowOff>
    </xdr:from>
    <xdr:ext cx="782778" cy="141001"/>
    <xdr:sp macro="" textlink="">
      <xdr:nvSpPr>
        <xdr:cNvPr id="9" name="Text Box 9">
          <a:extLst>
            <a:ext uri="{FF2B5EF4-FFF2-40B4-BE49-F238E27FC236}">
              <a16:creationId xmlns:a16="http://schemas.microsoft.com/office/drawing/2014/main" id="{00000000-0008-0000-0F00-000009000000}"/>
            </a:ext>
          </a:extLst>
        </xdr:cNvPr>
        <xdr:cNvSpPr txBox="1">
          <a:spLocks noChangeArrowheads="1"/>
        </xdr:cNvSpPr>
      </xdr:nvSpPr>
      <xdr:spPr bwMode="auto">
        <a:xfrm>
          <a:off x="6229350" y="2371725"/>
          <a:ext cx="782778"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clientData/>
  </xdr:oneCellAnchor>
  <xdr:oneCellAnchor>
    <xdr:from>
      <xdr:col>10</xdr:col>
      <xdr:colOff>28575</xdr:colOff>
      <xdr:row>13</xdr:row>
      <xdr:rowOff>19050</xdr:rowOff>
    </xdr:from>
    <xdr:ext cx="771301" cy="141001"/>
    <xdr:sp macro="" textlink="">
      <xdr:nvSpPr>
        <xdr:cNvPr id="10" name="Text Box 10">
          <a:extLst>
            <a:ext uri="{FF2B5EF4-FFF2-40B4-BE49-F238E27FC236}">
              <a16:creationId xmlns:a16="http://schemas.microsoft.com/office/drawing/2014/main" id="{00000000-0008-0000-0F00-00000A000000}"/>
            </a:ext>
          </a:extLst>
        </xdr:cNvPr>
        <xdr:cNvSpPr txBox="1">
          <a:spLocks noChangeArrowheads="1"/>
        </xdr:cNvSpPr>
      </xdr:nvSpPr>
      <xdr:spPr bwMode="auto">
        <a:xfrm>
          <a:off x="7924800" y="2371725"/>
          <a:ext cx="77130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clientData/>
  </xdr:oneCellAnchor>
  <xdr:oneCellAnchor>
    <xdr:from>
      <xdr:col>7</xdr:col>
      <xdr:colOff>209550</xdr:colOff>
      <xdr:row>33</xdr:row>
      <xdr:rowOff>57150</xdr:rowOff>
    </xdr:from>
    <xdr:ext cx="759760" cy="141001"/>
    <xdr:sp macro="" textlink="">
      <xdr:nvSpPr>
        <xdr:cNvPr id="11" name="Text Box 11">
          <a:extLst>
            <a:ext uri="{FF2B5EF4-FFF2-40B4-BE49-F238E27FC236}">
              <a16:creationId xmlns:a16="http://schemas.microsoft.com/office/drawing/2014/main" id="{00000000-0008-0000-0F00-00000B000000}"/>
            </a:ext>
          </a:extLst>
        </xdr:cNvPr>
        <xdr:cNvSpPr txBox="1">
          <a:spLocks noChangeArrowheads="1"/>
        </xdr:cNvSpPr>
      </xdr:nvSpPr>
      <xdr:spPr bwMode="auto">
        <a:xfrm>
          <a:off x="6276975" y="5648325"/>
          <a:ext cx="75976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clientData/>
  </xdr:oneCellAnchor>
  <xdr:oneCellAnchor>
    <xdr:from>
      <xdr:col>10</xdr:col>
      <xdr:colOff>123825</xdr:colOff>
      <xdr:row>33</xdr:row>
      <xdr:rowOff>57150</xdr:rowOff>
    </xdr:from>
    <xdr:ext cx="742832" cy="141001"/>
    <xdr:sp macro="" textlink="">
      <xdr:nvSpPr>
        <xdr:cNvPr id="12" name="Text Box 12">
          <a:extLst>
            <a:ext uri="{FF2B5EF4-FFF2-40B4-BE49-F238E27FC236}">
              <a16:creationId xmlns:a16="http://schemas.microsoft.com/office/drawing/2014/main" id="{00000000-0008-0000-0F00-00000C000000}"/>
            </a:ext>
          </a:extLst>
        </xdr:cNvPr>
        <xdr:cNvSpPr txBox="1">
          <a:spLocks noChangeArrowheads="1"/>
        </xdr:cNvSpPr>
      </xdr:nvSpPr>
      <xdr:spPr bwMode="auto">
        <a:xfrm>
          <a:off x="8020050" y="5648325"/>
          <a:ext cx="7428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11</xdr:row>
      <xdr:rowOff>28575</xdr:rowOff>
    </xdr:from>
    <xdr:to>
      <xdr:col>4</xdr:col>
      <xdr:colOff>525868</xdr:colOff>
      <xdr:row>35</xdr:row>
      <xdr:rowOff>142875</xdr:rowOff>
    </xdr:to>
    <xdr:grpSp>
      <xdr:nvGrpSpPr>
        <xdr:cNvPr id="2" name="Group 14">
          <a:extLst>
            <a:ext uri="{FF2B5EF4-FFF2-40B4-BE49-F238E27FC236}">
              <a16:creationId xmlns:a16="http://schemas.microsoft.com/office/drawing/2014/main" id="{00000000-0008-0000-1000-000002000000}"/>
            </a:ext>
          </a:extLst>
        </xdr:cNvPr>
        <xdr:cNvGrpSpPr>
          <a:grpSpLocks/>
        </xdr:cNvGrpSpPr>
      </xdr:nvGrpSpPr>
      <xdr:grpSpPr bwMode="auto">
        <a:xfrm>
          <a:off x="0" y="2022475"/>
          <a:ext cx="4951818" cy="3924300"/>
          <a:chOff x="0" y="194"/>
          <a:chExt cx="466" cy="420"/>
        </a:xfrm>
      </xdr:grpSpPr>
      <xdr:graphicFrame macro="">
        <xdr:nvGraphicFramePr>
          <xdr:cNvPr id="3" name="Chart 2">
            <a:extLst>
              <a:ext uri="{FF2B5EF4-FFF2-40B4-BE49-F238E27FC236}">
                <a16:creationId xmlns:a16="http://schemas.microsoft.com/office/drawing/2014/main" id="{00000000-0008-0000-1000-000003000000}"/>
              </a:ext>
            </a:extLst>
          </xdr:cNvPr>
          <xdr:cNvGraphicFramePr>
            <a:graphicFrameLocks/>
          </xdr:cNvGraphicFramePr>
        </xdr:nvGraphicFramePr>
        <xdr:xfrm>
          <a:off x="0" y="194"/>
          <a:ext cx="466" cy="4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 Box 3">
            <a:extLst>
              <a:ext uri="{FF2B5EF4-FFF2-40B4-BE49-F238E27FC236}">
                <a16:creationId xmlns:a16="http://schemas.microsoft.com/office/drawing/2014/main" id="{00000000-0008-0000-1000-000004000000}"/>
              </a:ext>
            </a:extLst>
          </xdr:cNvPr>
          <xdr:cNvSpPr txBox="1">
            <a:spLocks noChangeArrowheads="1"/>
          </xdr:cNvSpPr>
        </xdr:nvSpPr>
        <xdr:spPr bwMode="auto">
          <a:xfrm>
            <a:off x="103" y="234"/>
            <a:ext cx="82"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sp macro="" textlink="">
        <xdr:nvSpPr>
          <xdr:cNvPr id="5" name="Text Box 4">
            <a:extLst>
              <a:ext uri="{FF2B5EF4-FFF2-40B4-BE49-F238E27FC236}">
                <a16:creationId xmlns:a16="http://schemas.microsoft.com/office/drawing/2014/main" id="{00000000-0008-0000-1000-000005000000}"/>
              </a:ext>
            </a:extLst>
          </xdr:cNvPr>
          <xdr:cNvSpPr txBox="1">
            <a:spLocks noChangeArrowheads="1"/>
          </xdr:cNvSpPr>
        </xdr:nvSpPr>
        <xdr:spPr bwMode="auto">
          <a:xfrm>
            <a:off x="284" y="235"/>
            <a:ext cx="81"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sp macro="" textlink="">
        <xdr:nvSpPr>
          <xdr:cNvPr id="6" name="Text Box 5">
            <a:extLst>
              <a:ext uri="{FF2B5EF4-FFF2-40B4-BE49-F238E27FC236}">
                <a16:creationId xmlns:a16="http://schemas.microsoft.com/office/drawing/2014/main" id="{00000000-0008-0000-1000-000006000000}"/>
              </a:ext>
            </a:extLst>
          </xdr:cNvPr>
          <xdr:cNvSpPr txBox="1">
            <a:spLocks noChangeArrowheads="1"/>
          </xdr:cNvSpPr>
        </xdr:nvSpPr>
        <xdr:spPr bwMode="auto">
          <a:xfrm>
            <a:off x="92" y="571"/>
            <a:ext cx="80"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sp macro="" textlink="">
        <xdr:nvSpPr>
          <xdr:cNvPr id="7" name="Text Box 6">
            <a:extLst>
              <a:ext uri="{FF2B5EF4-FFF2-40B4-BE49-F238E27FC236}">
                <a16:creationId xmlns:a16="http://schemas.microsoft.com/office/drawing/2014/main" id="{00000000-0008-0000-1000-000007000000}"/>
              </a:ext>
            </a:extLst>
          </xdr:cNvPr>
          <xdr:cNvSpPr txBox="1">
            <a:spLocks noChangeArrowheads="1"/>
          </xdr:cNvSpPr>
        </xdr:nvSpPr>
        <xdr:spPr bwMode="auto">
          <a:xfrm>
            <a:off x="287" y="572"/>
            <a:ext cx="78" cy="15"/>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grpSp>
    <xdr:clientData/>
  </xdr:twoCellAnchor>
  <xdr:twoCellAnchor>
    <xdr:from>
      <xdr:col>5</xdr:col>
      <xdr:colOff>57148</xdr:colOff>
      <xdr:row>11</xdr:row>
      <xdr:rowOff>38099</xdr:rowOff>
    </xdr:from>
    <xdr:to>
      <xdr:col>15</xdr:col>
      <xdr:colOff>38099</xdr:colOff>
      <xdr:row>35</xdr:row>
      <xdr:rowOff>147899</xdr:rowOff>
    </xdr:to>
    <xdr:graphicFrame macro="">
      <xdr:nvGraphicFramePr>
        <xdr:cNvPr id="8" name="Chart 7">
          <a:extLst>
            <a:ext uri="{FF2B5EF4-FFF2-40B4-BE49-F238E27FC236}">
              <a16:creationId xmlns:a16="http://schemas.microsoft.com/office/drawing/2014/main" id="{00000000-0008-0000-1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523875</xdr:colOff>
      <xdr:row>13</xdr:row>
      <xdr:rowOff>57150</xdr:rowOff>
    </xdr:from>
    <xdr:ext cx="782778" cy="141001"/>
    <xdr:sp macro="" textlink="">
      <xdr:nvSpPr>
        <xdr:cNvPr id="9" name="Text Box 9">
          <a:extLst>
            <a:ext uri="{FF2B5EF4-FFF2-40B4-BE49-F238E27FC236}">
              <a16:creationId xmlns:a16="http://schemas.microsoft.com/office/drawing/2014/main" id="{00000000-0008-0000-1000-000009000000}"/>
            </a:ext>
          </a:extLst>
        </xdr:cNvPr>
        <xdr:cNvSpPr txBox="1">
          <a:spLocks noChangeArrowheads="1"/>
        </xdr:cNvSpPr>
      </xdr:nvSpPr>
      <xdr:spPr bwMode="auto">
        <a:xfrm>
          <a:off x="5981700" y="2352675"/>
          <a:ext cx="782778"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aksepteres</a:t>
          </a:r>
        </a:p>
      </xdr:txBody>
    </xdr:sp>
    <xdr:clientData/>
  </xdr:oneCellAnchor>
  <xdr:oneCellAnchor>
    <xdr:from>
      <xdr:col>9</xdr:col>
      <xdr:colOff>219075</xdr:colOff>
      <xdr:row>13</xdr:row>
      <xdr:rowOff>66675</xdr:rowOff>
    </xdr:from>
    <xdr:ext cx="771301" cy="141001"/>
    <xdr:sp macro="" textlink="">
      <xdr:nvSpPr>
        <xdr:cNvPr id="10" name="Text Box 10">
          <a:extLst>
            <a:ext uri="{FF2B5EF4-FFF2-40B4-BE49-F238E27FC236}">
              <a16:creationId xmlns:a16="http://schemas.microsoft.com/office/drawing/2014/main" id="{00000000-0008-0000-1000-00000A000000}"/>
            </a:ext>
          </a:extLst>
        </xdr:cNvPr>
        <xdr:cNvSpPr txBox="1">
          <a:spLocks noChangeArrowheads="1"/>
        </xdr:cNvSpPr>
      </xdr:nvSpPr>
      <xdr:spPr bwMode="auto">
        <a:xfrm>
          <a:off x="7505700" y="2362200"/>
          <a:ext cx="77130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kan lukkes</a:t>
          </a:r>
        </a:p>
      </xdr:txBody>
    </xdr:sp>
    <xdr:clientData/>
  </xdr:oneCellAnchor>
  <xdr:oneCellAnchor>
    <xdr:from>
      <xdr:col>6</xdr:col>
      <xdr:colOff>466725</xdr:colOff>
      <xdr:row>33</xdr:row>
      <xdr:rowOff>66675</xdr:rowOff>
    </xdr:from>
    <xdr:ext cx="759760" cy="141001"/>
    <xdr:sp macro="" textlink="">
      <xdr:nvSpPr>
        <xdr:cNvPr id="11" name="Text Box 11">
          <a:extLst>
            <a:ext uri="{FF2B5EF4-FFF2-40B4-BE49-F238E27FC236}">
              <a16:creationId xmlns:a16="http://schemas.microsoft.com/office/drawing/2014/main" id="{00000000-0008-0000-1000-00000B000000}"/>
            </a:ext>
          </a:extLst>
        </xdr:cNvPr>
        <xdr:cNvSpPr txBox="1">
          <a:spLocks noChangeArrowheads="1"/>
        </xdr:cNvSpPr>
      </xdr:nvSpPr>
      <xdr:spPr bwMode="auto">
        <a:xfrm>
          <a:off x="5924550" y="5600700"/>
          <a:ext cx="75976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bør lukkes</a:t>
          </a:r>
        </a:p>
      </xdr:txBody>
    </xdr:sp>
    <xdr:clientData/>
  </xdr:oneCellAnchor>
  <xdr:oneCellAnchor>
    <xdr:from>
      <xdr:col>9</xdr:col>
      <xdr:colOff>390525</xdr:colOff>
      <xdr:row>33</xdr:row>
      <xdr:rowOff>76200</xdr:rowOff>
    </xdr:from>
    <xdr:ext cx="742832" cy="141001"/>
    <xdr:sp macro="" textlink="">
      <xdr:nvSpPr>
        <xdr:cNvPr id="12" name="Text Box 12">
          <a:extLst>
            <a:ext uri="{FF2B5EF4-FFF2-40B4-BE49-F238E27FC236}">
              <a16:creationId xmlns:a16="http://schemas.microsoft.com/office/drawing/2014/main" id="{00000000-0008-0000-1000-00000C000000}"/>
            </a:ext>
          </a:extLst>
        </xdr:cNvPr>
        <xdr:cNvSpPr txBox="1">
          <a:spLocks noChangeArrowheads="1"/>
        </xdr:cNvSpPr>
      </xdr:nvSpPr>
      <xdr:spPr bwMode="auto">
        <a:xfrm>
          <a:off x="7677150" y="5610225"/>
          <a:ext cx="74283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nb-NO" sz="800" b="1" i="0" u="none" strike="noStrike" baseline="0">
              <a:solidFill>
                <a:srgbClr val="333399"/>
              </a:solidFill>
              <a:latin typeface="Arial"/>
              <a:cs typeface="Arial"/>
            </a:rPr>
            <a:t>Gap må lukkes</a:t>
          </a: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60"/>
  <sheetViews>
    <sheetView tabSelected="1" zoomScaleNormal="100" workbookViewId="0">
      <selection activeCell="A3" sqref="A3:O3"/>
    </sheetView>
  </sheetViews>
  <sheetFormatPr baseColWidth="10" defaultColWidth="9.1796875" defaultRowHeight="12.5" x14ac:dyDescent="0.25"/>
  <cols>
    <col min="1" max="9" width="9.1796875" style="9"/>
    <col min="10" max="10" width="12.26953125" style="9" customWidth="1"/>
    <col min="11" max="15" width="9.1796875" style="9"/>
    <col min="16" max="17" width="9.1796875" style="9" customWidth="1"/>
    <col min="18" max="16384" width="9.1796875" style="9"/>
  </cols>
  <sheetData>
    <row r="2" spans="1:15" ht="30" customHeight="1" x14ac:dyDescent="0.25"/>
    <row r="3" spans="1:15" s="138" customFormat="1" ht="32.25" customHeight="1" x14ac:dyDescent="0.45">
      <c r="A3" s="196" t="s">
        <v>164</v>
      </c>
      <c r="B3" s="196"/>
      <c r="C3" s="196"/>
      <c r="D3" s="196"/>
      <c r="E3" s="196"/>
      <c r="F3" s="196"/>
      <c r="G3" s="196"/>
      <c r="H3" s="196"/>
      <c r="I3" s="196"/>
      <c r="J3" s="196"/>
      <c r="K3" s="196"/>
      <c r="L3" s="196"/>
      <c r="M3" s="196"/>
      <c r="N3" s="196"/>
      <c r="O3" s="196"/>
    </row>
    <row r="4" spans="1:15" ht="20.25" customHeight="1" x14ac:dyDescent="0.25"/>
    <row r="60" spans="18:18" x14ac:dyDescent="0.25">
      <c r="R60" s="124"/>
    </row>
  </sheetData>
  <mergeCells count="1">
    <mergeCell ref="A3:O3"/>
  </mergeCells>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5"/>
  <sheetViews>
    <sheetView showGridLines="0" workbookViewId="0">
      <selection activeCell="H24" sqref="H24"/>
    </sheetView>
  </sheetViews>
  <sheetFormatPr baseColWidth="10" defaultColWidth="9.1796875" defaultRowHeight="12.5" x14ac:dyDescent="0.25"/>
  <cols>
    <col min="1" max="1" width="53" bestFit="1" customWidth="1"/>
    <col min="2" max="2" width="2" bestFit="1" customWidth="1"/>
    <col min="3" max="3" width="11" style="4" customWidth="1"/>
    <col min="5" max="5" width="9.26953125" customWidth="1"/>
  </cols>
  <sheetData>
    <row r="1" spans="1:6" ht="13" x14ac:dyDescent="0.3">
      <c r="A1" s="174" t="s">
        <v>30</v>
      </c>
      <c r="B1" s="175"/>
      <c r="C1" s="176"/>
    </row>
    <row r="2" spans="1:6" ht="14.5" x14ac:dyDescent="0.35">
      <c r="A2" s="177" t="str">
        <f>A11</f>
        <v>Ledelsesforankret</v>
      </c>
      <c r="B2" s="106">
        <v>6</v>
      </c>
      <c r="C2" s="178">
        <f>AVERAGE(C12:C13)</f>
        <v>1</v>
      </c>
      <c r="D2" s="2"/>
    </row>
    <row r="3" spans="1:6" ht="14.5" x14ac:dyDescent="0.35">
      <c r="A3" s="177" t="str">
        <f>A16</f>
        <v>Tydeliggjort ansvar, myndighet og roller</v>
      </c>
      <c r="B3" s="106">
        <v>6</v>
      </c>
      <c r="C3" s="178">
        <f>AVERAGE(C17:C17)</f>
        <v>1</v>
      </c>
    </row>
    <row r="4" spans="1:6" ht="14.5" x14ac:dyDescent="0.35">
      <c r="A4" s="177" t="str">
        <f>A20</f>
        <v>Tilpasset virksomhetens egenart, risiko og vesentlighet</v>
      </c>
      <c r="B4" s="106">
        <v>6</v>
      </c>
      <c r="C4" s="178">
        <f>AVERAGE(C21:C22)</f>
        <v>1</v>
      </c>
      <c r="D4" s="2"/>
    </row>
    <row r="5" spans="1:6" ht="14.5" x14ac:dyDescent="0.35">
      <c r="A5" s="177" t="str">
        <f>A25</f>
        <v>Integrert i virksomhetens styring, prosesser og aktiviteter</v>
      </c>
      <c r="B5" s="106">
        <v>6</v>
      </c>
      <c r="C5" s="178">
        <f>AVERAGE(C26:C27)</f>
        <v>1</v>
      </c>
      <c r="D5" s="2"/>
    </row>
    <row r="6" spans="1:6" ht="14.5" x14ac:dyDescent="0.35">
      <c r="A6" s="177" t="str">
        <f>A30</f>
        <v>Formalisert og dokumentert, kommunisert og tilgjengeliggjort</v>
      </c>
      <c r="B6" s="106">
        <v>6</v>
      </c>
      <c r="C6" s="178">
        <f>AVERAGE(C31:C32)</f>
        <v>1</v>
      </c>
      <c r="D6" s="2"/>
    </row>
    <row r="7" spans="1:6" s="6" customFormat="1" ht="14.5" x14ac:dyDescent="0.35">
      <c r="A7" s="177" t="str">
        <f>A35</f>
        <v>Enhetlig og helhetlig</v>
      </c>
      <c r="B7" s="106">
        <v>6</v>
      </c>
      <c r="C7" s="178">
        <f>AVERAGE(C36:C37)</f>
        <v>1</v>
      </c>
      <c r="D7" s="2"/>
    </row>
    <row r="8" spans="1:6" s="6" customFormat="1" ht="14.5" x14ac:dyDescent="0.35">
      <c r="A8" s="177" t="str">
        <f>A40</f>
        <v>Etterlevd og systematisk fulgt opp</v>
      </c>
      <c r="B8" s="106">
        <v>6</v>
      </c>
      <c r="C8" s="178">
        <f>AVERAGE(C41:C42)</f>
        <v>1</v>
      </c>
      <c r="D8" s="2"/>
    </row>
    <row r="9" spans="1:6" s="6" customFormat="1" x14ac:dyDescent="0.25">
      <c r="A9" s="177"/>
      <c r="B9" s="106"/>
      <c r="C9" s="179"/>
      <c r="D9" s="2"/>
    </row>
    <row r="10" spans="1:6" x14ac:dyDescent="0.25">
      <c r="A10" s="177"/>
      <c r="B10" s="106"/>
      <c r="C10" s="179"/>
    </row>
    <row r="11" spans="1:6" s="5" customFormat="1" ht="13" x14ac:dyDescent="0.3">
      <c r="A11" s="180" t="str">
        <f>'1. Ledelsesforankret'!B2</f>
        <v>Ledelsesforankret</v>
      </c>
      <c r="B11" s="106"/>
      <c r="C11" s="179"/>
    </row>
    <row r="12" spans="1:6" s="5" customFormat="1" x14ac:dyDescent="0.25">
      <c r="A12" s="177" t="s">
        <v>124</v>
      </c>
      <c r="B12" s="106">
        <v>6</v>
      </c>
      <c r="C12" s="179">
        <f>'1. Ledelsesforankret'!I5</f>
        <v>1</v>
      </c>
    </row>
    <row r="13" spans="1:6" s="5" customFormat="1" x14ac:dyDescent="0.25">
      <c r="A13" s="177" t="str">
        <f>'1. Ledelsesforankret'!C9</f>
        <v>Ledelsens holdning til internkontroll</v>
      </c>
      <c r="B13" s="110">
        <v>6</v>
      </c>
      <c r="C13" s="179">
        <f>'1. Ledelsesforankret'!I9</f>
        <v>1</v>
      </c>
      <c r="F13" s="3"/>
    </row>
    <row r="14" spans="1:6" s="6" customFormat="1" ht="14.5" x14ac:dyDescent="0.35">
      <c r="A14" s="181"/>
      <c r="B14" s="182"/>
      <c r="C14" s="183"/>
    </row>
    <row r="15" spans="1:6" s="6" customFormat="1" x14ac:dyDescent="0.25">
      <c r="A15" s="184"/>
      <c r="B15" s="110"/>
      <c r="C15" s="179"/>
    </row>
    <row r="16" spans="1:6" s="6" customFormat="1" ht="13" x14ac:dyDescent="0.3">
      <c r="A16" s="185" t="str">
        <f>'2.Tydeliggjort ansvar og roller'!B2</f>
        <v>Tydeliggjort ansvar, myndighet og roller</v>
      </c>
      <c r="B16" s="110"/>
      <c r="C16" s="179"/>
    </row>
    <row r="17" spans="1:3" s="6" customFormat="1" x14ac:dyDescent="0.25">
      <c r="A17" s="177" t="str">
        <f>'2.Tydeliggjort ansvar og roller'!C5</f>
        <v>Dokumentert og formalisert</v>
      </c>
      <c r="B17" s="110">
        <v>6</v>
      </c>
      <c r="C17" s="179">
        <f>'2.Tydeliggjort ansvar og roller'!I5</f>
        <v>1</v>
      </c>
    </row>
    <row r="18" spans="1:3" s="6" customFormat="1" ht="14.5" x14ac:dyDescent="0.35">
      <c r="A18" s="186"/>
      <c r="B18" s="187"/>
      <c r="C18" s="188"/>
    </row>
    <row r="19" spans="1:3" s="5" customFormat="1" x14ac:dyDescent="0.25">
      <c r="A19" s="177"/>
      <c r="B19" s="106"/>
      <c r="C19" s="179"/>
    </row>
    <row r="20" spans="1:3" ht="13" x14ac:dyDescent="0.3">
      <c r="A20" s="180" t="str">
        <f>'3. Tilpasset egenart og risiko'!B2</f>
        <v>Tilpasset virksomhetens egenart, risiko og vesentlighet</v>
      </c>
      <c r="B20" s="189"/>
      <c r="C20" s="179"/>
    </row>
    <row r="21" spans="1:3" x14ac:dyDescent="0.25">
      <c r="A21" s="177" t="str">
        <f>'3. Tilpasset egenart og risiko'!C5</f>
        <v>Tilpasset egenart</v>
      </c>
      <c r="B21" s="106">
        <v>6</v>
      </c>
      <c r="C21" s="179">
        <f>'3. Tilpasset egenart og risiko'!I5</f>
        <v>1</v>
      </c>
    </row>
    <row r="22" spans="1:3" s="5" customFormat="1" x14ac:dyDescent="0.25">
      <c r="A22" s="177" t="str">
        <f>'3. Tilpasset egenart og risiko'!C8</f>
        <v>Tilpasset risiko og vesentlighet</v>
      </c>
      <c r="B22" s="106">
        <v>6</v>
      </c>
      <c r="C22" s="179">
        <f>'3. Tilpasset egenart og risiko'!I8</f>
        <v>1</v>
      </c>
    </row>
    <row r="23" spans="1:3" s="6" customFormat="1" ht="14.5" x14ac:dyDescent="0.35">
      <c r="A23" s="186"/>
      <c r="B23" s="190"/>
      <c r="C23" s="188"/>
    </row>
    <row r="24" spans="1:3" s="5" customFormat="1" x14ac:dyDescent="0.25">
      <c r="A24" s="177"/>
      <c r="B24" s="106"/>
      <c r="C24" s="179"/>
    </row>
    <row r="25" spans="1:3" ht="13" x14ac:dyDescent="0.3">
      <c r="A25" s="180" t="str">
        <f>'4. Integrert'!B2</f>
        <v>Integrert i virksomhetens styring, prosesser og aktiviteter</v>
      </c>
      <c r="B25" s="189"/>
      <c r="C25" s="179"/>
    </row>
    <row r="26" spans="1:3" x14ac:dyDescent="0.25">
      <c r="A26" s="177" t="str">
        <f>'4. Integrert'!C5</f>
        <v>Integrert i aktiviteter og prosesser</v>
      </c>
      <c r="B26" s="106">
        <v>6</v>
      </c>
      <c r="C26" s="179">
        <f>'4. Integrert'!I5</f>
        <v>1</v>
      </c>
    </row>
    <row r="27" spans="1:3" s="7" customFormat="1" x14ac:dyDescent="0.25">
      <c r="A27" s="177" t="str">
        <f>'4. Integrert'!C8</f>
        <v>Integrert i styring</v>
      </c>
      <c r="B27" s="106">
        <v>6</v>
      </c>
      <c r="C27" s="179">
        <f>'4. Integrert'!I8</f>
        <v>1</v>
      </c>
    </row>
    <row r="28" spans="1:3" s="6" customFormat="1" ht="14.5" x14ac:dyDescent="0.35">
      <c r="A28" s="186"/>
      <c r="B28" s="190"/>
      <c r="C28" s="188"/>
    </row>
    <row r="29" spans="1:3" s="6" customFormat="1" x14ac:dyDescent="0.25">
      <c r="A29" s="184"/>
      <c r="B29" s="106"/>
      <c r="C29" s="179"/>
    </row>
    <row r="30" spans="1:3" s="6" customFormat="1" ht="26" x14ac:dyDescent="0.3">
      <c r="A30" s="185" t="str">
        <f>'5. Formalisert'!B2</f>
        <v>Formalisert og dokumentert, kommunisert og tilgjengeliggjort</v>
      </c>
      <c r="B30" s="106"/>
      <c r="C30" s="179"/>
    </row>
    <row r="31" spans="1:3" s="6" customFormat="1" x14ac:dyDescent="0.25">
      <c r="A31" s="177" t="str">
        <f>'5. Formalisert'!C5</f>
        <v>Internkontrollen er formalisert og dokumentert</v>
      </c>
      <c r="B31" s="106">
        <v>6</v>
      </c>
      <c r="C31" s="179">
        <f>'5. Formalisert'!I5</f>
        <v>1</v>
      </c>
    </row>
    <row r="32" spans="1:3" s="6" customFormat="1" x14ac:dyDescent="0.25">
      <c r="A32" s="177" t="str">
        <f>'5. Formalisert'!C11</f>
        <v>Internkontrollen er kommunisert og tilgjengeliggjort</v>
      </c>
      <c r="B32" s="106">
        <v>6</v>
      </c>
      <c r="C32" s="179">
        <f>'5. Formalisert'!I11</f>
        <v>1</v>
      </c>
    </row>
    <row r="33" spans="1:3" s="7" customFormat="1" ht="14.5" x14ac:dyDescent="0.35">
      <c r="A33" s="191"/>
      <c r="B33" s="190"/>
      <c r="C33" s="188"/>
    </row>
    <row r="34" spans="1:3" x14ac:dyDescent="0.25">
      <c r="A34" s="177"/>
      <c r="B34" s="106"/>
      <c r="C34" s="179"/>
    </row>
    <row r="35" spans="1:3" ht="13" x14ac:dyDescent="0.3">
      <c r="A35" s="180" t="str">
        <f>'6. Enhetlig og helhetlig'!B2</f>
        <v>Enhetlig og helhetlig</v>
      </c>
      <c r="B35" s="189"/>
      <c r="C35" s="179"/>
    </row>
    <row r="36" spans="1:3" x14ac:dyDescent="0.25">
      <c r="A36" s="177" t="str">
        <f>'6. Enhetlig og helhetlig'!C9</f>
        <v>Enhetlig utforming</v>
      </c>
      <c r="B36" s="110">
        <v>6</v>
      </c>
      <c r="C36" s="179">
        <f>'6. Enhetlig og helhetlig'!I9</f>
        <v>1</v>
      </c>
    </row>
    <row r="37" spans="1:3" s="7" customFormat="1" x14ac:dyDescent="0.25">
      <c r="A37" s="177" t="str">
        <f>'6. Enhetlig og helhetlig'!C5</f>
        <v>Helhetlig utforming</v>
      </c>
      <c r="B37" s="110">
        <v>6</v>
      </c>
      <c r="C37" s="179">
        <f>'6. Enhetlig og helhetlig'!I5</f>
        <v>1</v>
      </c>
    </row>
    <row r="38" spans="1:3" s="6" customFormat="1" ht="14.5" x14ac:dyDescent="0.35">
      <c r="A38" s="191"/>
      <c r="B38" s="187"/>
      <c r="C38" s="188"/>
    </row>
    <row r="39" spans="1:3" s="5" customFormat="1" x14ac:dyDescent="0.25">
      <c r="A39" s="184"/>
      <c r="B39" s="110"/>
      <c r="C39" s="179"/>
    </row>
    <row r="40" spans="1:3" ht="13" x14ac:dyDescent="0.3">
      <c r="A40" s="180" t="str">
        <f>'7. Etterlevd og syst oppf'!B2</f>
        <v>Etterlevd og systematisk fulgt opp</v>
      </c>
      <c r="B40" s="189"/>
      <c r="C40" s="179"/>
    </row>
    <row r="41" spans="1:3" x14ac:dyDescent="0.25">
      <c r="A41" s="177" t="str">
        <f>'7. Etterlevd og syst oppf'!C5</f>
        <v>Etterlevelse</v>
      </c>
      <c r="B41" s="106">
        <v>6</v>
      </c>
      <c r="C41" s="179">
        <f>'7. Etterlevd og syst oppf'!I5</f>
        <v>1</v>
      </c>
    </row>
    <row r="42" spans="1:3" x14ac:dyDescent="0.25">
      <c r="A42" s="177" t="str">
        <f>'7. Etterlevd og syst oppf'!C6</f>
        <v>Systematisk oppfølging</v>
      </c>
      <c r="B42" s="192">
        <v>6</v>
      </c>
      <c r="C42" s="179">
        <f>'7. Etterlevd og syst oppf'!I6</f>
        <v>1</v>
      </c>
    </row>
    <row r="43" spans="1:3" ht="15" thickBot="1" x14ac:dyDescent="0.4">
      <c r="A43" s="193"/>
      <c r="B43" s="194"/>
      <c r="C43" s="195"/>
    </row>
    <row r="45" spans="1:3" ht="13" x14ac:dyDescent="0.3">
      <c r="A45" s="1"/>
      <c r="B45" s="1"/>
    </row>
  </sheetData>
  <phoneticPr fontId="4" type="noConversion"/>
  <pageMargins left="0.36" right="0.19" top="0.62" bottom="0.55000000000000004" header="0.39" footer="0.36"/>
  <pageSetup paperSize="9" orientation="portrait" r:id="rId1"/>
  <headerFooter alignWithMargins="0"/>
  <colBreaks count="1" manualBreakCount="1">
    <brk id="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9"/>
  <sheetViews>
    <sheetView showGridLines="0" zoomScaleNormal="100" workbookViewId="0">
      <selection activeCell="D7" sqref="D7"/>
    </sheetView>
  </sheetViews>
  <sheetFormatPr baseColWidth="10" defaultColWidth="9.1796875" defaultRowHeight="12.5" x14ac:dyDescent="0.25"/>
  <cols>
    <col min="1" max="1" width="44.453125" style="7" customWidth="1"/>
    <col min="2" max="2" width="2" style="7" bestFit="1" customWidth="1"/>
    <col min="3" max="3" width="13.7265625" style="103" customWidth="1"/>
    <col min="4" max="4" width="14.81640625" style="7" bestFit="1" customWidth="1"/>
    <col min="5" max="5" width="9.26953125" style="7" customWidth="1"/>
    <col min="6" max="13" width="9.1796875" style="7"/>
    <col min="14" max="14" width="9.1796875" style="7" hidden="1" customWidth="1"/>
    <col min="15" max="16384" width="9.1796875" style="7"/>
  </cols>
  <sheetData>
    <row r="1" spans="1:14" s="96" customFormat="1" ht="30" customHeight="1" x14ac:dyDescent="0.3">
      <c r="A1" s="153" t="s">
        <v>134</v>
      </c>
      <c r="B1" s="20"/>
      <c r="C1" s="20"/>
      <c r="D1" s="20"/>
    </row>
    <row r="3" spans="1:14" ht="14.5" x14ac:dyDescent="0.25">
      <c r="A3" s="97" t="s">
        <v>159</v>
      </c>
      <c r="B3" s="97"/>
      <c r="C3" s="97" t="s">
        <v>162</v>
      </c>
      <c r="D3" s="97" t="s">
        <v>163</v>
      </c>
    </row>
    <row r="4" spans="1:14" x14ac:dyDescent="0.25">
      <c r="A4" s="98" t="str">
        <f>A6</f>
        <v>Ledelsesforankret</v>
      </c>
      <c r="B4" s="99">
        <v>6</v>
      </c>
      <c r="C4" s="100">
        <f>AVERAGE(C7:C11)</f>
        <v>1</v>
      </c>
      <c r="D4" s="101">
        <f>AVERAGE(D7:D11)</f>
        <v>3.5</v>
      </c>
      <c r="F4" s="102"/>
    </row>
    <row r="5" spans="1:14" x14ac:dyDescent="0.25">
      <c r="D5" s="104"/>
    </row>
    <row r="6" spans="1:14" ht="12.75" customHeight="1" x14ac:dyDescent="0.25">
      <c r="A6" s="97" t="s">
        <v>165</v>
      </c>
      <c r="B6" s="97"/>
      <c r="C6" s="97" t="s">
        <v>122</v>
      </c>
      <c r="D6" s="97" t="s">
        <v>123</v>
      </c>
      <c r="E6" s="235" t="s">
        <v>155</v>
      </c>
      <c r="F6" s="236"/>
      <c r="G6" s="236"/>
      <c r="H6" s="237"/>
    </row>
    <row r="7" spans="1:14" x14ac:dyDescent="0.25">
      <c r="A7" s="105" t="str">
        <f>Oppsummering!A12</f>
        <v>Ledelsens ansvar for arbeidet med internkontroll</v>
      </c>
      <c r="B7" s="106">
        <v>6</v>
      </c>
      <c r="C7" s="107">
        <f>Oppsummering!C12</f>
        <v>1</v>
      </c>
      <c r="D7" s="108">
        <v>1</v>
      </c>
      <c r="E7" s="238"/>
      <c r="F7" s="239"/>
      <c r="G7" s="239"/>
      <c r="H7" s="240"/>
    </row>
    <row r="8" spans="1:14" x14ac:dyDescent="0.25">
      <c r="A8" s="109" t="str">
        <f>Oppsummering!A13</f>
        <v>Ledelsens holdning til internkontroll</v>
      </c>
      <c r="B8" s="110">
        <v>6</v>
      </c>
      <c r="C8" s="107">
        <f>Oppsummering!C13</f>
        <v>1</v>
      </c>
      <c r="D8" s="108">
        <v>6</v>
      </c>
      <c r="E8" s="238"/>
      <c r="F8" s="239"/>
      <c r="G8" s="239"/>
      <c r="H8" s="240"/>
    </row>
    <row r="9" spans="1:14" x14ac:dyDescent="0.25">
      <c r="A9" s="109"/>
      <c r="B9" s="110"/>
      <c r="C9" s="107"/>
      <c r="D9" s="108"/>
      <c r="E9" s="238"/>
      <c r="F9" s="239"/>
      <c r="G9" s="239"/>
      <c r="H9" s="240"/>
      <c r="I9" s="125" t="s">
        <v>22</v>
      </c>
    </row>
    <row r="10" spans="1:14" x14ac:dyDescent="0.25">
      <c r="A10" s="109"/>
      <c r="B10" s="110"/>
      <c r="C10" s="107"/>
      <c r="D10" s="108"/>
      <c r="E10" s="238"/>
      <c r="F10" s="239"/>
      <c r="G10" s="239"/>
      <c r="H10" s="240"/>
    </row>
    <row r="11" spans="1:14" x14ac:dyDescent="0.25">
      <c r="A11" s="111"/>
      <c r="B11" s="112"/>
      <c r="C11" s="101"/>
      <c r="D11" s="113"/>
      <c r="E11" s="241"/>
      <c r="F11" s="242"/>
      <c r="G11" s="242"/>
      <c r="H11" s="243"/>
    </row>
    <row r="14" spans="1:14" x14ac:dyDescent="0.25">
      <c r="N14" s="7">
        <v>1</v>
      </c>
    </row>
    <row r="15" spans="1:14" x14ac:dyDescent="0.25">
      <c r="N15" s="7">
        <v>2</v>
      </c>
    </row>
    <row r="16" spans="1:14" x14ac:dyDescent="0.25">
      <c r="N16" s="7">
        <v>3</v>
      </c>
    </row>
    <row r="17" spans="14:14" x14ac:dyDescent="0.25">
      <c r="N17" s="7">
        <v>4</v>
      </c>
    </row>
    <row r="18" spans="14:14" x14ac:dyDescent="0.25">
      <c r="N18" s="7">
        <v>5</v>
      </c>
    </row>
    <row r="19" spans="14:14" x14ac:dyDescent="0.25">
      <c r="N19" s="7">
        <v>6</v>
      </c>
    </row>
  </sheetData>
  <mergeCells count="1">
    <mergeCell ref="E6:H11"/>
  </mergeCells>
  <dataValidations count="2">
    <dataValidation type="list" allowBlank="1" showInputMessage="1" showErrorMessage="1" sqref="D7:D8" xr:uid="{00000000-0002-0000-0A00-000000000000}">
      <formula1>$N$14:$N$19</formula1>
    </dataValidation>
    <dataValidation type="whole" allowBlank="1" showInputMessage="1" showErrorMessage="1" errorTitle="Beregnes automatisk" error="Fyll kun inn tall for &quot;viktighet&quot; i kolonne D" sqref="C4:D4 C7:C8" xr:uid="{00000000-0002-0000-0A00-000001000000}">
      <formula1>1000</formula1>
      <formula2>9999</formula2>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9"/>
  <sheetViews>
    <sheetView showGridLines="0" zoomScaleNormal="100" workbookViewId="0">
      <selection activeCell="F34" sqref="F34"/>
    </sheetView>
  </sheetViews>
  <sheetFormatPr baseColWidth="10" defaultColWidth="9.1796875" defaultRowHeight="12.5" x14ac:dyDescent="0.25"/>
  <cols>
    <col min="1" max="1" width="32.81640625" style="7" customWidth="1"/>
    <col min="2" max="2" width="2" style="7" bestFit="1" customWidth="1"/>
    <col min="3" max="3" width="13.7265625" style="103" customWidth="1"/>
    <col min="4" max="4" width="14.81640625" style="7" bestFit="1" customWidth="1"/>
    <col min="5" max="5" width="9.26953125" style="7" customWidth="1"/>
    <col min="6" max="13" width="9.1796875" style="7"/>
    <col min="14" max="14" width="13.7265625" style="7" hidden="1" customWidth="1"/>
    <col min="15" max="16384" width="9.1796875" style="7"/>
  </cols>
  <sheetData>
    <row r="1" spans="1:14" s="96" customFormat="1" ht="30" customHeight="1" x14ac:dyDescent="0.3">
      <c r="A1" s="153" t="s">
        <v>134</v>
      </c>
      <c r="B1" s="20"/>
      <c r="C1" s="20"/>
      <c r="D1" s="20"/>
    </row>
    <row r="3" spans="1:14" ht="14.5" x14ac:dyDescent="0.25">
      <c r="A3" s="97" t="s">
        <v>159</v>
      </c>
      <c r="B3" s="97"/>
      <c r="C3" s="97" t="s">
        <v>162</v>
      </c>
      <c r="D3" s="97" t="s">
        <v>163</v>
      </c>
    </row>
    <row r="4" spans="1:14" x14ac:dyDescent="0.25">
      <c r="A4" s="111" t="str">
        <f>A6</f>
        <v>Tydeliggjort ansvar, myndighet og roller</v>
      </c>
      <c r="B4" s="99">
        <v>6</v>
      </c>
      <c r="C4" s="100">
        <f>AVERAGE(C7:C11)</f>
        <v>1</v>
      </c>
      <c r="D4" s="101">
        <f>AVERAGE(D7:D11)</f>
        <v>6</v>
      </c>
    </row>
    <row r="5" spans="1:14" x14ac:dyDescent="0.25">
      <c r="D5" s="104"/>
    </row>
    <row r="6" spans="1:14" ht="27" customHeight="1" x14ac:dyDescent="0.25">
      <c r="A6" s="135" t="s">
        <v>100</v>
      </c>
      <c r="B6" s="97"/>
      <c r="C6" s="97" t="s">
        <v>122</v>
      </c>
      <c r="D6" s="97" t="s">
        <v>123</v>
      </c>
      <c r="E6" s="235" t="s">
        <v>155</v>
      </c>
      <c r="F6" s="236"/>
      <c r="G6" s="236"/>
      <c r="H6" s="237"/>
    </row>
    <row r="7" spans="1:14" x14ac:dyDescent="0.25">
      <c r="A7" s="105" t="str">
        <f>Oppsummering!A17</f>
        <v>Dokumentert og formalisert</v>
      </c>
      <c r="B7" s="106">
        <v>6</v>
      </c>
      <c r="C7" s="107">
        <f>Oppsummering!C17</f>
        <v>1</v>
      </c>
      <c r="D7" s="108">
        <v>6</v>
      </c>
      <c r="E7" s="238"/>
      <c r="F7" s="239"/>
      <c r="G7" s="239"/>
      <c r="H7" s="240"/>
    </row>
    <row r="8" spans="1:14" x14ac:dyDescent="0.25">
      <c r="A8" s="109"/>
      <c r="B8" s="110"/>
      <c r="C8" s="107"/>
      <c r="D8" s="108"/>
      <c r="E8" s="238"/>
      <c r="F8" s="239"/>
      <c r="G8" s="239"/>
      <c r="H8" s="240"/>
    </row>
    <row r="9" spans="1:14" x14ac:dyDescent="0.25">
      <c r="A9" s="109"/>
      <c r="B9" s="110"/>
      <c r="C9" s="107"/>
      <c r="D9" s="108"/>
      <c r="E9" s="238"/>
      <c r="F9" s="239"/>
      <c r="G9" s="239"/>
      <c r="H9" s="240"/>
    </row>
    <row r="10" spans="1:14" x14ac:dyDescent="0.25">
      <c r="A10" s="109"/>
      <c r="B10" s="110"/>
      <c r="C10" s="107"/>
      <c r="D10" s="108"/>
      <c r="E10" s="238"/>
      <c r="F10" s="239"/>
      <c r="G10" s="239"/>
      <c r="H10" s="240"/>
    </row>
    <row r="11" spans="1:14" x14ac:dyDescent="0.25">
      <c r="A11" s="111"/>
      <c r="B11" s="112"/>
      <c r="C11" s="101"/>
      <c r="D11" s="113"/>
      <c r="E11" s="241"/>
      <c r="F11" s="242"/>
      <c r="G11" s="242"/>
      <c r="H11" s="243"/>
    </row>
    <row r="14" spans="1:14" x14ac:dyDescent="0.25">
      <c r="N14" s="7">
        <v>1</v>
      </c>
    </row>
    <row r="15" spans="1:14" x14ac:dyDescent="0.25">
      <c r="N15" s="7">
        <v>2</v>
      </c>
    </row>
    <row r="16" spans="1:14" x14ac:dyDescent="0.25">
      <c r="N16" s="7">
        <v>3</v>
      </c>
    </row>
    <row r="17" spans="14:14" x14ac:dyDescent="0.25">
      <c r="N17" s="7">
        <v>4</v>
      </c>
    </row>
    <row r="18" spans="14:14" x14ac:dyDescent="0.25">
      <c r="N18" s="7">
        <v>5</v>
      </c>
    </row>
    <row r="19" spans="14:14" x14ac:dyDescent="0.25">
      <c r="N19" s="7">
        <v>6</v>
      </c>
    </row>
  </sheetData>
  <mergeCells count="1">
    <mergeCell ref="E6:H11"/>
  </mergeCells>
  <dataValidations count="2">
    <dataValidation type="list" allowBlank="1" showInputMessage="1" showErrorMessage="1" sqref="D7" xr:uid="{00000000-0002-0000-0B00-000000000000}">
      <formula1>$N$14:$N$19</formula1>
    </dataValidation>
    <dataValidation type="whole" allowBlank="1" showInputMessage="1" showErrorMessage="1" errorTitle="Beregnes automatisk" error="Fyll kun inn i kolonne D" sqref="B4:D4 B7:C7" xr:uid="{00000000-0002-0000-0B00-000001000000}">
      <formula1>1000</formula1>
      <formula2>9999</formula2>
    </dataValidation>
  </dataValidations>
  <pageMargins left="0.70866141732283472" right="0.70866141732283472" top="0.74803149606299213" bottom="0.74803149606299213" header="0.31496062992125984" footer="0.31496062992125984"/>
  <pageSetup paperSize="9" scale="97"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19"/>
  <sheetViews>
    <sheetView showGridLines="0" workbookViewId="0">
      <selection activeCell="Q29" sqref="Q29"/>
    </sheetView>
  </sheetViews>
  <sheetFormatPr baseColWidth="10" defaultColWidth="9.1796875" defaultRowHeight="12.5" x14ac:dyDescent="0.25"/>
  <cols>
    <col min="1" max="1" width="33.1796875" style="7" customWidth="1"/>
    <col min="2" max="2" width="2" style="7" bestFit="1" customWidth="1"/>
    <col min="3" max="3" width="13.7265625" style="103" customWidth="1"/>
    <col min="4" max="4" width="10.453125" style="7" customWidth="1"/>
    <col min="5" max="5" width="9.26953125" style="7" customWidth="1"/>
    <col min="6" max="13" width="9.1796875" style="7"/>
    <col min="14" max="14" width="13.7265625" style="7" hidden="1" customWidth="1"/>
    <col min="15" max="16384" width="9.1796875" style="7"/>
  </cols>
  <sheetData>
    <row r="1" spans="1:14" s="96" customFormat="1" ht="30" customHeight="1" x14ac:dyDescent="0.3">
      <c r="A1" s="153" t="s">
        <v>134</v>
      </c>
      <c r="B1" s="20"/>
      <c r="C1" s="20"/>
      <c r="D1" s="20"/>
    </row>
    <row r="3" spans="1:14" ht="14.5" x14ac:dyDescent="0.25">
      <c r="A3" s="97" t="s">
        <v>121</v>
      </c>
      <c r="B3" s="97"/>
      <c r="C3" s="97" t="s">
        <v>122</v>
      </c>
      <c r="D3" s="97" t="s">
        <v>123</v>
      </c>
    </row>
    <row r="4" spans="1:14" ht="25" x14ac:dyDescent="0.25">
      <c r="A4" s="111" t="str">
        <f>A6</f>
        <v>Tilpasset virksomhetens egenart, risiko og vesentlighet</v>
      </c>
      <c r="B4" s="99">
        <v>6</v>
      </c>
      <c r="C4" s="100">
        <f>AVERAGE(C7:C11)</f>
        <v>1</v>
      </c>
      <c r="D4" s="101">
        <f>AVERAGE(D7:D11)</f>
        <v>3.5</v>
      </c>
    </row>
    <row r="5" spans="1:14" x14ac:dyDescent="0.25">
      <c r="D5" s="104"/>
    </row>
    <row r="6" spans="1:14" ht="30.75" customHeight="1" x14ac:dyDescent="0.25">
      <c r="A6" s="135" t="s">
        <v>166</v>
      </c>
      <c r="B6" s="97"/>
      <c r="C6" s="97" t="s">
        <v>122</v>
      </c>
      <c r="D6" s="97" t="s">
        <v>123</v>
      </c>
      <c r="E6" s="235" t="s">
        <v>155</v>
      </c>
      <c r="F6" s="236"/>
      <c r="G6" s="236"/>
      <c r="H6" s="237"/>
    </row>
    <row r="7" spans="1:14" x14ac:dyDescent="0.25">
      <c r="A7" s="105" t="str">
        <f>Oppsummering!A21</f>
        <v>Tilpasset egenart</v>
      </c>
      <c r="B7" s="106">
        <v>6</v>
      </c>
      <c r="C7" s="107">
        <f>Oppsummering!C21</f>
        <v>1</v>
      </c>
      <c r="D7" s="108">
        <v>1</v>
      </c>
      <c r="E7" s="238"/>
      <c r="F7" s="239"/>
      <c r="G7" s="239"/>
      <c r="H7" s="240"/>
    </row>
    <row r="8" spans="1:14" x14ac:dyDescent="0.25">
      <c r="A8" s="109" t="str">
        <f>Oppsummering!A22</f>
        <v>Tilpasset risiko og vesentlighet</v>
      </c>
      <c r="B8" s="110">
        <v>6</v>
      </c>
      <c r="C8" s="107">
        <f>Oppsummering!C22</f>
        <v>1</v>
      </c>
      <c r="D8" s="108">
        <v>6</v>
      </c>
      <c r="E8" s="238"/>
      <c r="F8" s="239"/>
      <c r="G8" s="239"/>
      <c r="H8" s="240"/>
    </row>
    <row r="9" spans="1:14" x14ac:dyDescent="0.25">
      <c r="A9" s="109"/>
      <c r="B9" s="110"/>
      <c r="C9" s="107"/>
      <c r="D9" s="108"/>
      <c r="E9" s="238"/>
      <c r="F9" s="239"/>
      <c r="G9" s="239"/>
      <c r="H9" s="240"/>
    </row>
    <row r="10" spans="1:14" x14ac:dyDescent="0.25">
      <c r="A10" s="109"/>
      <c r="B10" s="110"/>
      <c r="C10" s="107"/>
      <c r="D10" s="108"/>
      <c r="E10" s="238"/>
      <c r="F10" s="239"/>
      <c r="G10" s="239"/>
      <c r="H10" s="240"/>
    </row>
    <row r="11" spans="1:14" x14ac:dyDescent="0.25">
      <c r="A11" s="111"/>
      <c r="B11" s="112"/>
      <c r="C11" s="101"/>
      <c r="D11" s="113"/>
      <c r="E11" s="241"/>
      <c r="F11" s="242"/>
      <c r="G11" s="242"/>
      <c r="H11" s="243"/>
    </row>
    <row r="14" spans="1:14" x14ac:dyDescent="0.25">
      <c r="N14" s="7">
        <v>1</v>
      </c>
    </row>
    <row r="15" spans="1:14" x14ac:dyDescent="0.25">
      <c r="N15" s="7">
        <v>2</v>
      </c>
    </row>
    <row r="16" spans="1:14" x14ac:dyDescent="0.25">
      <c r="N16" s="7">
        <v>3</v>
      </c>
    </row>
    <row r="17" spans="14:14" x14ac:dyDescent="0.25">
      <c r="N17" s="7">
        <v>4</v>
      </c>
    </row>
    <row r="18" spans="14:14" x14ac:dyDescent="0.25">
      <c r="N18" s="7">
        <v>5</v>
      </c>
    </row>
    <row r="19" spans="14:14" x14ac:dyDescent="0.25">
      <c r="N19" s="7">
        <v>6</v>
      </c>
    </row>
  </sheetData>
  <mergeCells count="1">
    <mergeCell ref="E6:H11"/>
  </mergeCells>
  <dataValidations count="2">
    <dataValidation type="list" allowBlank="1" showInputMessage="1" showErrorMessage="1" sqref="D7:D8" xr:uid="{00000000-0002-0000-0C00-000000000000}">
      <formula1>$N$14:$N$19</formula1>
    </dataValidation>
    <dataValidation type="whole" allowBlank="1" showInputMessage="1" showErrorMessage="1" errorTitle="Beregnes automatisk" error="Fyll kun inn i kolonne D" sqref="B4:D4 B7 C7:C8" xr:uid="{00000000-0002-0000-0C00-000001000000}">
      <formula1>9999</formula1>
      <formula2>10000</formula2>
    </dataValidation>
  </dataValidations>
  <pageMargins left="0.70866141732283472" right="0.70866141732283472" top="0.74803149606299213" bottom="0.74803149606299213" header="0.31496062992125984" footer="0.31496062992125984"/>
  <pageSetup paperSize="9" scale="9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9"/>
  <sheetViews>
    <sheetView showGridLines="0" workbookViewId="0">
      <selection activeCell="P26" sqref="P26"/>
    </sheetView>
  </sheetViews>
  <sheetFormatPr baseColWidth="10" defaultColWidth="9.1796875" defaultRowHeight="12.5" x14ac:dyDescent="0.25"/>
  <cols>
    <col min="1" max="1" width="32.81640625" style="7" customWidth="1"/>
    <col min="2" max="2" width="2" style="7" bestFit="1" customWidth="1"/>
    <col min="3" max="3" width="13.7265625" style="103" customWidth="1"/>
    <col min="4" max="4" width="14.81640625" style="7" bestFit="1" customWidth="1"/>
    <col min="5" max="5" width="9.26953125" style="7" customWidth="1"/>
    <col min="6" max="12" width="9.1796875" style="7"/>
    <col min="13" max="13" width="11.1796875" style="7" customWidth="1"/>
    <col min="14" max="14" width="9.1796875" style="7" hidden="1" customWidth="1"/>
    <col min="15" max="16384" width="9.1796875" style="7"/>
  </cols>
  <sheetData>
    <row r="1" spans="1:14" s="96" customFormat="1" ht="29.25" customHeight="1" x14ac:dyDescent="0.3">
      <c r="A1" s="153" t="s">
        <v>134</v>
      </c>
      <c r="B1" s="20"/>
      <c r="C1" s="20"/>
      <c r="D1" s="20"/>
    </row>
    <row r="3" spans="1:14" ht="14.5" x14ac:dyDescent="0.25">
      <c r="A3" s="97" t="s">
        <v>159</v>
      </c>
      <c r="B3" s="97"/>
      <c r="C3" s="97" t="s">
        <v>162</v>
      </c>
      <c r="D3" s="97" t="s">
        <v>163</v>
      </c>
    </row>
    <row r="4" spans="1:14" ht="25" x14ac:dyDescent="0.25">
      <c r="A4" s="111" t="str">
        <f>A6</f>
        <v>Integrert i virksomhetens styring, prosesser og aktiviteter</v>
      </c>
      <c r="B4" s="99">
        <v>6</v>
      </c>
      <c r="C4" s="100">
        <f>AVERAGE(C7:C11)</f>
        <v>1</v>
      </c>
      <c r="D4" s="101">
        <f>AVERAGE(D7:D11)</f>
        <v>3.5</v>
      </c>
    </row>
    <row r="5" spans="1:14" x14ac:dyDescent="0.25">
      <c r="D5" s="104"/>
    </row>
    <row r="6" spans="1:14" ht="30" customHeight="1" x14ac:dyDescent="0.25">
      <c r="A6" s="135" t="str">
        <f>Oppsummering!A25</f>
        <v>Integrert i virksomhetens styring, prosesser og aktiviteter</v>
      </c>
      <c r="B6" s="97"/>
      <c r="C6" s="97" t="s">
        <v>122</v>
      </c>
      <c r="D6" s="97" t="s">
        <v>123</v>
      </c>
      <c r="E6" s="235" t="s">
        <v>155</v>
      </c>
      <c r="F6" s="236"/>
      <c r="G6" s="236"/>
      <c r="H6" s="237"/>
    </row>
    <row r="7" spans="1:14" x14ac:dyDescent="0.25">
      <c r="A7" s="105" t="str">
        <f>Oppsummering!A26</f>
        <v>Integrert i aktiviteter og prosesser</v>
      </c>
      <c r="B7" s="106">
        <v>6</v>
      </c>
      <c r="C7" s="107">
        <f>Oppsummering!C26</f>
        <v>1</v>
      </c>
      <c r="D7" s="108">
        <v>1</v>
      </c>
      <c r="E7" s="238"/>
      <c r="F7" s="239"/>
      <c r="G7" s="239"/>
      <c r="H7" s="240"/>
    </row>
    <row r="8" spans="1:14" x14ac:dyDescent="0.25">
      <c r="A8" s="109" t="str">
        <f>Oppsummering!A27</f>
        <v>Integrert i styring</v>
      </c>
      <c r="B8" s="110">
        <v>6</v>
      </c>
      <c r="C8" s="107">
        <f>Oppsummering!C27</f>
        <v>1</v>
      </c>
      <c r="D8" s="108">
        <v>6</v>
      </c>
      <c r="E8" s="238"/>
      <c r="F8" s="239"/>
      <c r="G8" s="239"/>
      <c r="H8" s="240"/>
    </row>
    <row r="9" spans="1:14" x14ac:dyDescent="0.25">
      <c r="A9" s="109"/>
      <c r="B9" s="110"/>
      <c r="C9" s="107"/>
      <c r="D9" s="108"/>
      <c r="E9" s="238"/>
      <c r="F9" s="239"/>
      <c r="G9" s="239"/>
      <c r="H9" s="240"/>
    </row>
    <row r="10" spans="1:14" x14ac:dyDescent="0.25">
      <c r="A10" s="109"/>
      <c r="B10" s="110"/>
      <c r="C10" s="107"/>
      <c r="D10" s="108"/>
      <c r="E10" s="238"/>
      <c r="F10" s="239"/>
      <c r="G10" s="239"/>
      <c r="H10" s="240"/>
    </row>
    <row r="11" spans="1:14" x14ac:dyDescent="0.25">
      <c r="A11" s="111"/>
      <c r="B11" s="112"/>
      <c r="C11" s="101"/>
      <c r="D11" s="113"/>
      <c r="E11" s="241"/>
      <c r="F11" s="242"/>
      <c r="G11" s="242"/>
      <c r="H11" s="243"/>
    </row>
    <row r="14" spans="1:14" x14ac:dyDescent="0.25">
      <c r="N14" s="7">
        <v>1</v>
      </c>
    </row>
    <row r="15" spans="1:14" x14ac:dyDescent="0.25">
      <c r="N15" s="7">
        <v>2</v>
      </c>
    </row>
    <row r="16" spans="1:14" x14ac:dyDescent="0.25">
      <c r="N16" s="7">
        <v>3</v>
      </c>
    </row>
    <row r="17" spans="14:14" x14ac:dyDescent="0.25">
      <c r="N17" s="7">
        <v>4</v>
      </c>
    </row>
    <row r="18" spans="14:14" x14ac:dyDescent="0.25">
      <c r="N18" s="7">
        <v>5</v>
      </c>
    </row>
    <row r="19" spans="14:14" x14ac:dyDescent="0.25">
      <c r="N19" s="7">
        <v>6</v>
      </c>
    </row>
  </sheetData>
  <mergeCells count="1">
    <mergeCell ref="E6:H11"/>
  </mergeCells>
  <dataValidations count="2">
    <dataValidation type="list" allowBlank="1" showInputMessage="1" showErrorMessage="1" sqref="D7:D8" xr:uid="{00000000-0002-0000-0D00-000000000000}">
      <formula1>$N$14:$N$19</formula1>
    </dataValidation>
    <dataValidation type="whole" allowBlank="1" showInputMessage="1" showErrorMessage="1" errorTitle="Beregnes automatisk" error="Fyll kun inn i kolonne D" sqref="B4:D4 B7:C8" xr:uid="{00000000-0002-0000-0D00-000001000000}">
      <formula1>9999</formula1>
      <formula2>10000</formula2>
    </dataValidation>
  </dataValidations>
  <pageMargins left="0.70866141732283472" right="0.70866141732283472" top="0.74803149606299213" bottom="0.74803149606299213" header="0.31496062992125984" footer="0.31496062992125984"/>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9"/>
  <sheetViews>
    <sheetView showGridLines="0" workbookViewId="0">
      <selection activeCell="F17" sqref="F17"/>
    </sheetView>
  </sheetViews>
  <sheetFormatPr baseColWidth="10" defaultColWidth="9.1796875" defaultRowHeight="12.5" x14ac:dyDescent="0.25"/>
  <cols>
    <col min="1" max="1" width="32.81640625" style="7" customWidth="1"/>
    <col min="2" max="2" width="2" style="7" bestFit="1" customWidth="1"/>
    <col min="3" max="3" width="13.7265625" style="103" customWidth="1"/>
    <col min="4" max="4" width="14.81640625" style="7" bestFit="1" customWidth="1"/>
    <col min="5" max="5" width="9.26953125" style="7" customWidth="1"/>
    <col min="6" max="12" width="9.1796875" style="7"/>
    <col min="13" max="13" width="0" style="7" hidden="1" customWidth="1"/>
    <col min="14" max="14" width="9.1796875" style="7" hidden="1" customWidth="1"/>
    <col min="15" max="16384" width="9.1796875" style="7"/>
  </cols>
  <sheetData>
    <row r="1" spans="1:14" s="96" customFormat="1" ht="30" customHeight="1" x14ac:dyDescent="0.3">
      <c r="A1" s="153" t="s">
        <v>134</v>
      </c>
      <c r="B1" s="20"/>
      <c r="C1" s="20"/>
      <c r="D1" s="20"/>
    </row>
    <row r="3" spans="1:14" ht="14.5" x14ac:dyDescent="0.25">
      <c r="A3" s="97" t="s">
        <v>159</v>
      </c>
      <c r="B3" s="97"/>
      <c r="C3" s="97" t="s">
        <v>162</v>
      </c>
      <c r="D3" s="97" t="s">
        <v>163</v>
      </c>
    </row>
    <row r="4" spans="1:14" ht="25" x14ac:dyDescent="0.25">
      <c r="A4" s="111" t="str">
        <f>A6</f>
        <v>Formalisert og dokumentert, kommunisert og tilgjengeliggjort</v>
      </c>
      <c r="B4" s="99">
        <v>6</v>
      </c>
      <c r="C4" s="100">
        <f>AVERAGE(C7:C11)</f>
        <v>1</v>
      </c>
      <c r="D4" s="101">
        <f>AVERAGE(D7:D11)</f>
        <v>3.5</v>
      </c>
    </row>
    <row r="5" spans="1:14" x14ac:dyDescent="0.25">
      <c r="D5" s="104"/>
    </row>
    <row r="6" spans="1:14" ht="36" customHeight="1" x14ac:dyDescent="0.25">
      <c r="A6" s="135" t="str">
        <f>Oppsummering!A30</f>
        <v>Formalisert og dokumentert, kommunisert og tilgjengeliggjort</v>
      </c>
      <c r="B6" s="97"/>
      <c r="C6" s="97" t="s">
        <v>122</v>
      </c>
      <c r="D6" s="97" t="s">
        <v>123</v>
      </c>
      <c r="E6" s="235" t="s">
        <v>155</v>
      </c>
      <c r="F6" s="236"/>
      <c r="G6" s="236"/>
      <c r="H6" s="237"/>
    </row>
    <row r="7" spans="1:14" x14ac:dyDescent="0.25">
      <c r="A7" s="105" t="str">
        <f>Oppsummering!A31</f>
        <v>Internkontrollen er formalisert og dokumentert</v>
      </c>
      <c r="B7" s="106">
        <v>6</v>
      </c>
      <c r="C7" s="107">
        <f>Oppsummering!C31</f>
        <v>1</v>
      </c>
      <c r="D7" s="108">
        <v>1</v>
      </c>
      <c r="E7" s="238"/>
      <c r="F7" s="239"/>
      <c r="G7" s="239"/>
      <c r="H7" s="240"/>
    </row>
    <row r="8" spans="1:14" ht="25" x14ac:dyDescent="0.25">
      <c r="A8" s="109" t="str">
        <f>Oppsummering!A32</f>
        <v>Internkontrollen er kommunisert og tilgjengeliggjort</v>
      </c>
      <c r="B8" s="110">
        <v>6</v>
      </c>
      <c r="C8" s="107">
        <f>Oppsummering!C32</f>
        <v>1</v>
      </c>
      <c r="D8" s="108">
        <v>6</v>
      </c>
      <c r="E8" s="238"/>
      <c r="F8" s="239"/>
      <c r="G8" s="239"/>
      <c r="H8" s="240"/>
    </row>
    <row r="9" spans="1:14" x14ac:dyDescent="0.25">
      <c r="A9" s="109"/>
      <c r="B9" s="110"/>
      <c r="C9" s="107"/>
      <c r="D9" s="108"/>
      <c r="E9" s="238"/>
      <c r="F9" s="239"/>
      <c r="G9" s="239"/>
      <c r="H9" s="240"/>
    </row>
    <row r="10" spans="1:14" x14ac:dyDescent="0.25">
      <c r="A10" s="109"/>
      <c r="B10" s="110"/>
      <c r="C10" s="107"/>
      <c r="D10" s="108"/>
      <c r="E10" s="238"/>
      <c r="F10" s="239"/>
      <c r="G10" s="239"/>
      <c r="H10" s="240"/>
    </row>
    <row r="11" spans="1:14" x14ac:dyDescent="0.25">
      <c r="A11" s="111"/>
      <c r="B11" s="112"/>
      <c r="C11" s="101"/>
      <c r="D11" s="113"/>
      <c r="E11" s="241"/>
      <c r="F11" s="242"/>
      <c r="G11" s="242"/>
      <c r="H11" s="243"/>
    </row>
    <row r="14" spans="1:14" x14ac:dyDescent="0.25">
      <c r="N14" s="7">
        <v>1</v>
      </c>
    </row>
    <row r="15" spans="1:14" x14ac:dyDescent="0.25">
      <c r="N15" s="7">
        <v>2</v>
      </c>
    </row>
    <row r="16" spans="1:14" x14ac:dyDescent="0.25">
      <c r="N16" s="7">
        <v>3</v>
      </c>
    </row>
    <row r="17" spans="14:14" x14ac:dyDescent="0.25">
      <c r="N17" s="7">
        <v>4</v>
      </c>
    </row>
    <row r="18" spans="14:14" x14ac:dyDescent="0.25">
      <c r="N18" s="7">
        <v>5</v>
      </c>
    </row>
    <row r="19" spans="14:14" x14ac:dyDescent="0.25">
      <c r="N19" s="7">
        <v>6</v>
      </c>
    </row>
  </sheetData>
  <mergeCells count="1">
    <mergeCell ref="E6:H11"/>
  </mergeCells>
  <dataValidations count="2">
    <dataValidation type="list" allowBlank="1" showInputMessage="1" showErrorMessage="1" sqref="D7:D8" xr:uid="{00000000-0002-0000-0E00-000000000000}">
      <formula1>$N$14:$N$19</formula1>
    </dataValidation>
    <dataValidation type="whole" allowBlank="1" showInputMessage="1" showErrorMessage="1" errorTitle="Beregnes automatisk" error="Fyll inn kun i kolonne D" sqref="B4:D4 B7:C8" xr:uid="{00000000-0002-0000-0E00-000001000000}">
      <formula1>9999</formula1>
      <formula2>10000</formula2>
    </dataValidation>
  </dataValidations>
  <pageMargins left="0.70866141732283472" right="0.70866141732283472" top="0.74803149606299213" bottom="0.74803149606299213" header="0.31496062992125984" footer="0.31496062992125984"/>
  <pageSetup paperSize="9" orientation="landscape"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9"/>
  <sheetViews>
    <sheetView showGridLines="0" workbookViewId="0">
      <selection activeCell="D7" sqref="D7"/>
    </sheetView>
  </sheetViews>
  <sheetFormatPr baseColWidth="10" defaultColWidth="9.1796875" defaultRowHeight="12.5" x14ac:dyDescent="0.25"/>
  <cols>
    <col min="1" max="1" width="32.81640625" style="7" customWidth="1"/>
    <col min="2" max="2" width="2" style="7" bestFit="1" customWidth="1"/>
    <col min="3" max="3" width="13.7265625" style="103" customWidth="1"/>
    <col min="4" max="4" width="14.81640625" style="7" customWidth="1"/>
    <col min="5" max="5" width="9.26953125" style="7" customWidth="1"/>
    <col min="6" max="12" width="9.1796875" style="7"/>
    <col min="13" max="13" width="0" style="7" hidden="1" customWidth="1"/>
    <col min="14" max="14" width="9.1796875" style="7" hidden="1" customWidth="1"/>
    <col min="15" max="16384" width="9.1796875" style="7"/>
  </cols>
  <sheetData>
    <row r="1" spans="1:14" s="96" customFormat="1" ht="30" customHeight="1" x14ac:dyDescent="0.3">
      <c r="A1" s="153" t="s">
        <v>134</v>
      </c>
      <c r="B1" s="20"/>
      <c r="C1" s="20"/>
      <c r="D1" s="20"/>
    </row>
    <row r="3" spans="1:14" ht="14.5" x14ac:dyDescent="0.25">
      <c r="A3" s="97" t="s">
        <v>159</v>
      </c>
      <c r="B3" s="97"/>
      <c r="C3" s="97" t="s">
        <v>161</v>
      </c>
      <c r="D3" s="135" t="s">
        <v>160</v>
      </c>
    </row>
    <row r="4" spans="1:14" x14ac:dyDescent="0.25">
      <c r="A4" s="98" t="str">
        <f>A6</f>
        <v>Enhetlig og helhetlig</v>
      </c>
      <c r="B4" s="99">
        <v>6</v>
      </c>
      <c r="C4" s="100">
        <f>AVERAGE(C7:C11)</f>
        <v>1</v>
      </c>
      <c r="D4" s="101">
        <f>AVERAGE(D7:D11)</f>
        <v>3.5</v>
      </c>
    </row>
    <row r="5" spans="1:14" x14ac:dyDescent="0.25">
      <c r="D5" s="104"/>
    </row>
    <row r="6" spans="1:14" ht="12.75" customHeight="1" x14ac:dyDescent="0.25">
      <c r="A6" s="97" t="str">
        <f>Oppsummering!A35</f>
        <v>Enhetlig og helhetlig</v>
      </c>
      <c r="B6" s="97"/>
      <c r="C6" s="97" t="s">
        <v>122</v>
      </c>
      <c r="D6" s="97" t="s">
        <v>123</v>
      </c>
      <c r="E6" s="235" t="s">
        <v>155</v>
      </c>
      <c r="F6" s="236"/>
      <c r="G6" s="236"/>
      <c r="H6" s="237"/>
    </row>
    <row r="7" spans="1:14" x14ac:dyDescent="0.25">
      <c r="A7" s="105" t="str">
        <f>Oppsummering!A36</f>
        <v>Enhetlig utforming</v>
      </c>
      <c r="B7" s="106">
        <v>6</v>
      </c>
      <c r="C7" s="107">
        <f>Oppsummering!C36</f>
        <v>1</v>
      </c>
      <c r="D7" s="108">
        <v>1</v>
      </c>
      <c r="E7" s="238"/>
      <c r="F7" s="239"/>
      <c r="G7" s="239"/>
      <c r="H7" s="240"/>
    </row>
    <row r="8" spans="1:14" x14ac:dyDescent="0.25">
      <c r="A8" s="109" t="str">
        <f>Oppsummering!A37</f>
        <v>Helhetlig utforming</v>
      </c>
      <c r="B8" s="110">
        <v>6</v>
      </c>
      <c r="C8" s="107">
        <f>Oppsummering!C37</f>
        <v>1</v>
      </c>
      <c r="D8" s="108">
        <v>6</v>
      </c>
      <c r="E8" s="238"/>
      <c r="F8" s="239"/>
      <c r="G8" s="239"/>
      <c r="H8" s="240"/>
    </row>
    <row r="9" spans="1:14" x14ac:dyDescent="0.25">
      <c r="A9" s="109"/>
      <c r="B9" s="110"/>
      <c r="C9" s="107"/>
      <c r="D9" s="108"/>
      <c r="E9" s="238"/>
      <c r="F9" s="239"/>
      <c r="G9" s="239"/>
      <c r="H9" s="240"/>
    </row>
    <row r="10" spans="1:14" x14ac:dyDescent="0.25">
      <c r="A10" s="109"/>
      <c r="B10" s="110"/>
      <c r="C10" s="107"/>
      <c r="D10" s="108"/>
      <c r="E10" s="238"/>
      <c r="F10" s="239"/>
      <c r="G10" s="239"/>
      <c r="H10" s="240"/>
    </row>
    <row r="11" spans="1:14" x14ac:dyDescent="0.25">
      <c r="A11" s="111"/>
      <c r="B11" s="112"/>
      <c r="C11" s="101"/>
      <c r="D11" s="113"/>
      <c r="E11" s="241"/>
      <c r="F11" s="242"/>
      <c r="G11" s="242"/>
      <c r="H11" s="243"/>
    </row>
    <row r="14" spans="1:14" x14ac:dyDescent="0.25">
      <c r="N14" s="7">
        <v>1</v>
      </c>
    </row>
    <row r="15" spans="1:14" x14ac:dyDescent="0.25">
      <c r="N15" s="7">
        <v>2</v>
      </c>
    </row>
    <row r="16" spans="1:14" x14ac:dyDescent="0.25">
      <c r="N16" s="7">
        <v>3</v>
      </c>
    </row>
    <row r="17" spans="14:14" x14ac:dyDescent="0.25">
      <c r="N17" s="7">
        <v>4</v>
      </c>
    </row>
    <row r="18" spans="14:14" x14ac:dyDescent="0.25">
      <c r="N18" s="7">
        <v>5</v>
      </c>
    </row>
    <row r="19" spans="14:14" x14ac:dyDescent="0.25">
      <c r="N19" s="7">
        <v>6</v>
      </c>
    </row>
  </sheetData>
  <mergeCells count="1">
    <mergeCell ref="E6:H11"/>
  </mergeCells>
  <dataValidations count="2">
    <dataValidation type="list" allowBlank="1" showInputMessage="1" showErrorMessage="1" sqref="D7:D8" xr:uid="{00000000-0002-0000-0F00-000000000000}">
      <formula1>$N$14:$N$19</formula1>
    </dataValidation>
    <dataValidation type="whole" allowBlank="1" showInputMessage="1" showErrorMessage="1" errorTitle="Beregnes automatisk" error="Fyll kun inn i kolonne D" sqref="B4:D4 B7:C8" xr:uid="{00000000-0002-0000-0F00-000001000000}">
      <formula1>9999</formula1>
      <formula2>10000</formula2>
    </dataValidation>
  </dataValidations>
  <pageMargins left="0.70866141732283472" right="0.70866141732283472" top="0.74803149606299213" bottom="0.74803149606299213" header="0.31496062992125984" footer="0.31496062992125984"/>
  <pageSetup paperSize="9" scale="94" orientation="landscape"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19"/>
  <sheetViews>
    <sheetView showGridLines="0" workbookViewId="0">
      <selection activeCell="D8" sqref="D8"/>
    </sheetView>
  </sheetViews>
  <sheetFormatPr baseColWidth="10" defaultColWidth="9.1796875" defaultRowHeight="12.5" x14ac:dyDescent="0.25"/>
  <cols>
    <col min="1" max="1" width="32.81640625" style="7" customWidth="1"/>
    <col min="2" max="2" width="2" style="7" bestFit="1" customWidth="1"/>
    <col min="3" max="3" width="13.7265625" style="103" customWidth="1"/>
    <col min="4" max="4" width="14.81640625" style="7" bestFit="1" customWidth="1"/>
    <col min="5" max="5" width="9.26953125" style="7" customWidth="1"/>
    <col min="6" max="12" width="9.1796875" style="7"/>
    <col min="13" max="13" width="0" style="7" hidden="1" customWidth="1"/>
    <col min="14" max="14" width="9.1796875" style="7" hidden="1" customWidth="1"/>
    <col min="15" max="16384" width="9.1796875" style="7"/>
  </cols>
  <sheetData>
    <row r="1" spans="1:14" s="96" customFormat="1" ht="30" customHeight="1" x14ac:dyDescent="0.3">
      <c r="A1" s="20" t="s">
        <v>120</v>
      </c>
      <c r="B1" s="20"/>
      <c r="C1" s="20"/>
      <c r="D1" s="20"/>
    </row>
    <row r="3" spans="1:14" ht="14.5" x14ac:dyDescent="0.25">
      <c r="A3" s="97" t="s">
        <v>159</v>
      </c>
      <c r="B3" s="97"/>
      <c r="C3" s="97" t="s">
        <v>162</v>
      </c>
      <c r="D3" s="97" t="s">
        <v>163</v>
      </c>
    </row>
    <row r="4" spans="1:14" x14ac:dyDescent="0.25">
      <c r="A4" s="98" t="str">
        <f>A6</f>
        <v>Etterlevd og systematisk fulgt opp</v>
      </c>
      <c r="B4" s="99">
        <v>6</v>
      </c>
      <c r="C4" s="100">
        <f>AVERAGE(C7:C11)</f>
        <v>1</v>
      </c>
      <c r="D4" s="101">
        <f>AVERAGE(D7:D11)</f>
        <v>3.5</v>
      </c>
    </row>
    <row r="5" spans="1:14" x14ac:dyDescent="0.25">
      <c r="D5" s="104"/>
    </row>
    <row r="6" spans="1:14" ht="12.75" customHeight="1" x14ac:dyDescent="0.25">
      <c r="A6" s="97" t="str">
        <f>Oppsummering!A40</f>
        <v>Etterlevd og systematisk fulgt opp</v>
      </c>
      <c r="B6" s="97"/>
      <c r="C6" s="97" t="s">
        <v>122</v>
      </c>
      <c r="D6" s="97" t="s">
        <v>123</v>
      </c>
      <c r="E6" s="235" t="s">
        <v>155</v>
      </c>
      <c r="F6" s="236"/>
      <c r="G6" s="236"/>
      <c r="H6" s="237"/>
    </row>
    <row r="7" spans="1:14" x14ac:dyDescent="0.25">
      <c r="A7" s="105" t="str">
        <f>Oppsummering!A41</f>
        <v>Etterlevelse</v>
      </c>
      <c r="B7" s="106">
        <v>6</v>
      </c>
      <c r="C7" s="107">
        <f>Oppsummering!C41</f>
        <v>1</v>
      </c>
      <c r="D7" s="108">
        <v>1</v>
      </c>
      <c r="E7" s="238"/>
      <c r="F7" s="239"/>
      <c r="G7" s="239"/>
      <c r="H7" s="240"/>
    </row>
    <row r="8" spans="1:14" x14ac:dyDescent="0.25">
      <c r="A8" s="109" t="str">
        <f>Oppsummering!A42</f>
        <v>Systematisk oppfølging</v>
      </c>
      <c r="B8" s="110">
        <v>6</v>
      </c>
      <c r="C8" s="107">
        <f>Oppsummering!C42</f>
        <v>1</v>
      </c>
      <c r="D8" s="108">
        <v>6</v>
      </c>
      <c r="E8" s="238"/>
      <c r="F8" s="239"/>
      <c r="G8" s="239"/>
      <c r="H8" s="240"/>
    </row>
    <row r="9" spans="1:14" x14ac:dyDescent="0.25">
      <c r="A9" s="109"/>
      <c r="B9" s="110"/>
      <c r="C9" s="107"/>
      <c r="D9" s="108"/>
      <c r="E9" s="238"/>
      <c r="F9" s="239"/>
      <c r="G9" s="239"/>
      <c r="H9" s="240"/>
    </row>
    <row r="10" spans="1:14" x14ac:dyDescent="0.25">
      <c r="A10" s="109"/>
      <c r="B10" s="110"/>
      <c r="C10" s="107"/>
      <c r="D10" s="108"/>
      <c r="E10" s="238"/>
      <c r="F10" s="239"/>
      <c r="G10" s="239"/>
      <c r="H10" s="240"/>
    </row>
    <row r="11" spans="1:14" x14ac:dyDescent="0.25">
      <c r="A11" s="111"/>
      <c r="B11" s="112"/>
      <c r="C11" s="101"/>
      <c r="D11" s="113"/>
      <c r="E11" s="241"/>
      <c r="F11" s="242"/>
      <c r="G11" s="242"/>
      <c r="H11" s="243"/>
    </row>
    <row r="14" spans="1:14" x14ac:dyDescent="0.25">
      <c r="N14" s="7">
        <v>1</v>
      </c>
    </row>
    <row r="15" spans="1:14" x14ac:dyDescent="0.25">
      <c r="N15" s="7">
        <v>2</v>
      </c>
    </row>
    <row r="16" spans="1:14" x14ac:dyDescent="0.25">
      <c r="N16" s="7">
        <v>3</v>
      </c>
    </row>
    <row r="17" spans="14:14" x14ac:dyDescent="0.25">
      <c r="N17" s="7">
        <v>4</v>
      </c>
    </row>
    <row r="18" spans="14:14" x14ac:dyDescent="0.25">
      <c r="N18" s="7">
        <v>5</v>
      </c>
    </row>
    <row r="19" spans="14:14" x14ac:dyDescent="0.25">
      <c r="N19" s="7">
        <v>6</v>
      </c>
    </row>
  </sheetData>
  <mergeCells count="1">
    <mergeCell ref="E6:H11"/>
  </mergeCells>
  <dataValidations count="2">
    <dataValidation type="list" allowBlank="1" showInputMessage="1" showErrorMessage="1" sqref="D7:D8" xr:uid="{00000000-0002-0000-1000-000000000000}">
      <formula1>$N$14:$N$19</formula1>
    </dataValidation>
    <dataValidation type="whole" allowBlank="1" showInputMessage="1" showErrorMessage="1" errorTitle="Beregnes automatisk" error="Fyll kun inn i kolonne D" sqref="B4:D4 B7:C8" xr:uid="{00000000-0002-0000-1000-000001000000}">
      <formula1>9999</formula1>
      <formula2>10000</formula2>
    </dataValidation>
  </dataValidations>
  <pageMargins left="0.70866141732283472" right="0.70866141732283472" top="0.74803149606299213" bottom="0.74803149606299213" header="0.31496062992125984" footer="0.31496062992125984"/>
  <pageSetup paperSize="9" scale="94" orientation="landscape"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23"/>
  <sheetViews>
    <sheetView showGridLines="0" zoomScaleNormal="100" workbookViewId="0">
      <selection activeCell="F6" sqref="F6"/>
    </sheetView>
  </sheetViews>
  <sheetFormatPr baseColWidth="10" defaultColWidth="9.1796875" defaultRowHeight="12.5" x14ac:dyDescent="0.25"/>
  <cols>
    <col min="1" max="1" width="41.1796875" style="7" customWidth="1"/>
    <col min="2" max="2" width="2" style="7" bestFit="1" customWidth="1"/>
    <col min="3" max="3" width="13.7265625" style="103" customWidth="1"/>
    <col min="4" max="4" width="10.453125" style="7" customWidth="1"/>
    <col min="5" max="5" width="9.26953125" style="7" customWidth="1"/>
    <col min="6" max="16384" width="9.1796875" style="7"/>
  </cols>
  <sheetData>
    <row r="1" spans="1:4" s="96" customFormat="1" ht="14.5" x14ac:dyDescent="0.3">
      <c r="A1" s="97" t="s">
        <v>120</v>
      </c>
      <c r="B1" s="97"/>
      <c r="C1" s="97"/>
      <c r="D1" s="97"/>
    </row>
    <row r="3" spans="1:4" ht="14.5" x14ac:dyDescent="0.25">
      <c r="A3" s="97" t="s">
        <v>121</v>
      </c>
      <c r="B3" s="97"/>
      <c r="C3" s="136" t="s">
        <v>125</v>
      </c>
      <c r="D3" s="136" t="s">
        <v>123</v>
      </c>
    </row>
    <row r="4" spans="1:4" x14ac:dyDescent="0.25">
      <c r="A4" s="114" t="str">
        <f>'Gap ledelsesforankret'!A4</f>
        <v>Ledelsesforankret</v>
      </c>
      <c r="B4" s="115">
        <v>6</v>
      </c>
      <c r="C4" s="115">
        <f>'Gap ledelsesforankret'!C4</f>
        <v>1</v>
      </c>
      <c r="D4" s="116">
        <f>'Gap ledelsesforankret'!D4</f>
        <v>3.5</v>
      </c>
    </row>
    <row r="5" spans="1:4" x14ac:dyDescent="0.25">
      <c r="A5" s="117" t="str">
        <f>'Gap ansvar og roller'!A4</f>
        <v>Tydeliggjort ansvar, myndighet og roller</v>
      </c>
      <c r="B5" s="118">
        <v>6</v>
      </c>
      <c r="C5" s="119">
        <f>'Gap ansvar og roller'!C4</f>
        <v>1</v>
      </c>
      <c r="D5" s="120">
        <f>'Gap ansvar og roller'!D4</f>
        <v>6</v>
      </c>
    </row>
    <row r="6" spans="1:4" ht="25" x14ac:dyDescent="0.25">
      <c r="A6" s="117" t="str">
        <f>'Gap risiko og egenart'!A4</f>
        <v>Tilpasset virksomhetens egenart, risiko og vesentlighet</v>
      </c>
      <c r="B6" s="118">
        <v>6</v>
      </c>
      <c r="C6" s="119">
        <f>'Gap risiko og egenart'!C4</f>
        <v>1</v>
      </c>
      <c r="D6" s="120">
        <f>'Gap risiko og egenart'!D4</f>
        <v>3.5</v>
      </c>
    </row>
    <row r="7" spans="1:4" ht="25" x14ac:dyDescent="0.25">
      <c r="A7" s="117" t="str">
        <f>'Gap integrert'!A4</f>
        <v>Integrert i virksomhetens styring, prosesser og aktiviteter</v>
      </c>
      <c r="B7" s="118">
        <v>6</v>
      </c>
      <c r="C7" s="119">
        <f>'Gap integrert'!C4</f>
        <v>1</v>
      </c>
      <c r="D7" s="120">
        <f>'Gap integrert'!D4</f>
        <v>3.5</v>
      </c>
    </row>
    <row r="8" spans="1:4" ht="25" x14ac:dyDescent="0.25">
      <c r="A8" s="118" t="str">
        <f>'Gap formalisert'!A4</f>
        <v>Formalisert og dokumentert, kommunisert og tilgjengeliggjort</v>
      </c>
      <c r="B8" s="118">
        <v>6</v>
      </c>
      <c r="C8" s="119">
        <f>'Gap formalisert'!C4</f>
        <v>1</v>
      </c>
      <c r="D8" s="120">
        <f>'Gap formalisert'!D4</f>
        <v>3.5</v>
      </c>
    </row>
    <row r="9" spans="1:4" x14ac:dyDescent="0.25">
      <c r="A9" s="118" t="str">
        <f>'Gap enhetlig og helhetlig'!A4</f>
        <v>Enhetlig og helhetlig</v>
      </c>
      <c r="B9" s="118">
        <v>6</v>
      </c>
      <c r="C9" s="119">
        <f>'Gap enhetlig og helhetlig'!C4</f>
        <v>1</v>
      </c>
      <c r="D9" s="120">
        <f>'Gap enhetlig og helhetlig'!D4</f>
        <v>3.5</v>
      </c>
    </row>
    <row r="10" spans="1:4" x14ac:dyDescent="0.25">
      <c r="A10" s="121" t="str">
        <f>'Gap etterlevd'!A4</f>
        <v>Etterlevd og systematisk fulgt opp</v>
      </c>
      <c r="B10" s="121">
        <v>6</v>
      </c>
      <c r="C10" s="122">
        <f>'Gap etterlevd'!C4</f>
        <v>1</v>
      </c>
      <c r="D10" s="123">
        <f>'Gap etterlevd'!D4</f>
        <v>3.5</v>
      </c>
    </row>
    <row r="11" spans="1:4" x14ac:dyDescent="0.25">
      <c r="A11" s="118"/>
      <c r="B11" s="118"/>
      <c r="C11" s="119"/>
      <c r="D11" s="119"/>
    </row>
    <row r="12" spans="1:4" x14ac:dyDescent="0.25">
      <c r="A12" s="118"/>
      <c r="B12" s="118"/>
      <c r="C12" s="119"/>
      <c r="D12" s="119"/>
    </row>
    <row r="23" spans="15:15" x14ac:dyDescent="0.25">
      <c r="O23" s="106"/>
    </row>
  </sheetData>
  <dataValidations count="1">
    <dataValidation type="whole" allowBlank="1" showInputMessage="1" showErrorMessage="1" errorTitle="Beregnes automatisk" sqref="A4:D10" xr:uid="{00000000-0002-0000-1100-000000000000}">
      <formula1>9999</formula1>
      <formula2>10000</formula2>
    </dataValidation>
  </dataValidations>
  <pageMargins left="0.70866141732283472" right="0.70866141732283472" top="0.74803149606299213" bottom="0.74803149606299213" header="0.31496062992125984" footer="0.31496062992125984"/>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
  <sheetViews>
    <sheetView zoomScaleNormal="100" workbookViewId="0">
      <selection activeCell="O16" sqref="O16"/>
    </sheetView>
  </sheetViews>
  <sheetFormatPr baseColWidth="10" defaultColWidth="9.1796875" defaultRowHeight="12.5" x14ac:dyDescent="0.25"/>
  <cols>
    <col min="1" max="1" width="5.26953125" style="8" customWidth="1"/>
    <col min="2" max="2" width="30.54296875" style="8" customWidth="1"/>
    <col min="3" max="3" width="5.81640625" style="8" customWidth="1"/>
    <col min="4" max="4" width="26.26953125" style="8" customWidth="1"/>
    <col min="5" max="5" width="9.7265625" style="8" customWidth="1"/>
    <col min="6" max="6" width="14" style="8" customWidth="1"/>
    <col min="7" max="7" width="12.26953125" style="8" customWidth="1"/>
    <col min="8" max="8" width="33.7265625" style="8" customWidth="1"/>
    <col min="9" max="16384" width="9.1796875" style="8"/>
  </cols>
  <sheetData>
    <row r="2" spans="1:10" ht="48.75" customHeight="1" x14ac:dyDescent="0.25">
      <c r="A2" s="201" t="s">
        <v>29</v>
      </c>
      <c r="B2" s="201"/>
      <c r="C2" s="201"/>
      <c r="D2" s="201"/>
      <c r="E2" s="201"/>
      <c r="F2" s="201"/>
      <c r="G2" s="201"/>
      <c r="H2" s="201"/>
    </row>
    <row r="3" spans="1:10" ht="19" x14ac:dyDescent="0.4">
      <c r="A3" s="10"/>
      <c r="D3" s="139" t="s">
        <v>165</v>
      </c>
      <c r="I3" s="197"/>
      <c r="J3" s="197"/>
    </row>
    <row r="4" spans="1:10" ht="12" customHeight="1" x14ac:dyDescent="0.25">
      <c r="D4" s="11"/>
    </row>
    <row r="6" spans="1:10" ht="12.75" customHeight="1" x14ac:dyDescent="0.25">
      <c r="B6" s="200" t="s">
        <v>82</v>
      </c>
      <c r="G6" s="200" t="s">
        <v>173</v>
      </c>
      <c r="H6" s="200"/>
    </row>
    <row r="7" spans="1:10" x14ac:dyDescent="0.25">
      <c r="B7" s="200"/>
      <c r="F7" s="11"/>
    </row>
    <row r="8" spans="1:10" x14ac:dyDescent="0.25">
      <c r="B8" s="200"/>
    </row>
    <row r="9" spans="1:10" x14ac:dyDescent="0.25">
      <c r="B9" s="200"/>
    </row>
    <row r="11" spans="1:10" x14ac:dyDescent="0.25">
      <c r="B11" s="12"/>
      <c r="F11" s="13"/>
    </row>
    <row r="12" spans="1:10" x14ac:dyDescent="0.25">
      <c r="B12" s="137"/>
    </row>
    <row r="16" spans="1:10" ht="34.5" customHeight="1" x14ac:dyDescent="0.25">
      <c r="B16" s="199" t="s">
        <v>45</v>
      </c>
      <c r="F16" s="11"/>
      <c r="G16" s="202" t="s">
        <v>166</v>
      </c>
      <c r="H16" s="202"/>
    </row>
    <row r="17" spans="2:8" x14ac:dyDescent="0.25">
      <c r="B17" s="199"/>
    </row>
    <row r="18" spans="2:8" ht="18.75" customHeight="1" x14ac:dyDescent="0.25">
      <c r="B18" s="199"/>
      <c r="F18" s="200" t="s">
        <v>167</v>
      </c>
      <c r="G18" s="200"/>
      <c r="H18" s="200"/>
    </row>
    <row r="19" spans="2:8" ht="10.5" customHeight="1" x14ac:dyDescent="0.25">
      <c r="B19" s="200" t="s">
        <v>168</v>
      </c>
      <c r="C19" s="200"/>
      <c r="D19" s="200"/>
      <c r="F19" s="200"/>
      <c r="G19" s="200"/>
      <c r="H19" s="200"/>
    </row>
    <row r="20" spans="2:8" x14ac:dyDescent="0.25">
      <c r="D20" s="14"/>
    </row>
    <row r="21" spans="2:8" x14ac:dyDescent="0.25">
      <c r="C21" s="11"/>
      <c r="D21" s="14"/>
      <c r="E21" s="13"/>
    </row>
    <row r="22" spans="2:8" x14ac:dyDescent="0.25">
      <c r="B22" s="9"/>
      <c r="C22" s="11"/>
      <c r="D22" s="14"/>
    </row>
    <row r="23" spans="2:8" ht="26.25" customHeight="1" x14ac:dyDescent="0.25"/>
    <row r="24" spans="2:8" ht="21" customHeight="1" x14ac:dyDescent="0.35">
      <c r="B24" s="198" t="s">
        <v>28</v>
      </c>
      <c r="C24" s="198"/>
      <c r="D24" s="15"/>
      <c r="E24" s="16" t="s">
        <v>20</v>
      </c>
      <c r="F24" s="17"/>
      <c r="G24" s="18" t="s">
        <v>21</v>
      </c>
      <c r="H24" s="19"/>
    </row>
  </sheetData>
  <mergeCells count="9">
    <mergeCell ref="I3:J3"/>
    <mergeCell ref="B24:C24"/>
    <mergeCell ref="B16:B18"/>
    <mergeCell ref="B6:B9"/>
    <mergeCell ref="A2:H2"/>
    <mergeCell ref="G16:H16"/>
    <mergeCell ref="G6:H6"/>
    <mergeCell ref="F18:H19"/>
    <mergeCell ref="B19:D19"/>
  </mergeCells>
  <phoneticPr fontId="4" type="noConversion"/>
  <hyperlinks>
    <hyperlink ref="G16" location="'3. Tilpasset egenart og risiko'!Print_Area" display="Tilpasset egenart, risiko og vesentlighet" xr:uid="{00000000-0004-0000-0100-000000000000}"/>
    <hyperlink ref="B16" location="'6. Enhetlig og helhetlig'!A1" display="Enhetlig og helhetlig" xr:uid="{00000000-0004-0000-0100-000001000000}"/>
    <hyperlink ref="D3" location="'1. Ledelsesforankring'!Utskriftsområde" display="Ledelsesforankret" xr:uid="{00000000-0004-0000-0100-000002000000}"/>
    <hyperlink ref="G16:H16" location="'3. Tilpasset egenart og risiko'!Utskriftsområde" display="Tilpasset virksomhetens egenart, risiko og vesentlighet" xr:uid="{00000000-0004-0000-0100-000003000000}"/>
    <hyperlink ref="F18:H19" location="'4. Integrert'!Utskriftsområde" display="Integrert i virksomhetens styring, prosesser og aktiviteter" xr:uid="{00000000-0004-0000-0100-000004000000}"/>
    <hyperlink ref="B19:D19" location="'5. Formalisert'!Utskriftsområde" display="Formalisert og dokumentert, kommunisert og tilgjengeliggjort" xr:uid="{00000000-0004-0000-0100-000005000000}"/>
    <hyperlink ref="B6:B9" location="'7. Etterlevd og syst oppf'!Utskriftsområde" display="Etterlevd og systematisk fulgt opp" xr:uid="{00000000-0004-0000-0100-000006000000}"/>
    <hyperlink ref="G6:H6" location="'2.Tydeliggjort ansvar og roller'!Utskriftsområde" display="Tydeliggjort ansvar,  myndighet og roller" xr:uid="{00000000-0004-0000-0100-000007000000}"/>
  </hyperlinks>
  <pageMargins left="0.74803149606299213" right="0.74803149606299213" top="0.98425196850393704" bottom="0.98425196850393704" header="0.51181102362204722" footer="0.51181102362204722"/>
  <pageSetup paperSize="9" scale="5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B2:J25"/>
  <sheetViews>
    <sheetView zoomScaleNormal="100" workbookViewId="0">
      <pane ySplit="4" topLeftCell="A5" activePane="bottomLeft" state="frozen"/>
      <selection pane="bottomLeft" activeCell="F34" sqref="F34"/>
    </sheetView>
  </sheetViews>
  <sheetFormatPr baseColWidth="10" defaultColWidth="9.1796875" defaultRowHeight="13" x14ac:dyDescent="0.25"/>
  <cols>
    <col min="1" max="1" width="3.1796875" style="23" customWidth="1"/>
    <col min="2" max="2" width="3.54296875" style="25" customWidth="1"/>
    <col min="3" max="3" width="19.54296875" style="21" customWidth="1"/>
    <col min="4" max="4" width="31.7265625" style="22" customWidth="1"/>
    <col min="5" max="5" width="4.7265625" style="25" customWidth="1"/>
    <col min="6" max="6" width="49.81640625" style="21" customWidth="1"/>
    <col min="7" max="7" width="7.54296875" style="50" customWidth="1"/>
    <col min="8" max="8" width="19.81640625" style="21" customWidth="1"/>
    <col min="9" max="9" width="7.26953125" style="48" customWidth="1"/>
    <col min="10" max="10" width="0" style="23" hidden="1" customWidth="1"/>
    <col min="11" max="11" width="9.1796875" style="23"/>
    <col min="12" max="12" width="10.453125" style="23" customWidth="1"/>
    <col min="13" max="16384" width="9.1796875" style="23"/>
  </cols>
  <sheetData>
    <row r="2" spans="2:9" ht="25" x14ac:dyDescent="0.25">
      <c r="B2" s="20" t="s">
        <v>165</v>
      </c>
      <c r="H2" s="140" t="s">
        <v>19</v>
      </c>
    </row>
    <row r="3" spans="2:9" ht="13.5" customHeight="1" thickBot="1" x14ac:dyDescent="0.3">
      <c r="B3" s="203" t="s">
        <v>22</v>
      </c>
      <c r="C3" s="203"/>
      <c r="D3" s="203"/>
      <c r="E3" s="203"/>
      <c r="F3" s="203"/>
      <c r="G3" s="203"/>
      <c r="H3" s="203"/>
    </row>
    <row r="4" spans="2:9" s="52" customFormat="1" ht="13.5" thickBot="1" x14ac:dyDescent="0.3">
      <c r="B4" s="146" t="s">
        <v>27</v>
      </c>
      <c r="C4" s="145" t="s">
        <v>34</v>
      </c>
      <c r="D4" s="54" t="s">
        <v>33</v>
      </c>
      <c r="E4" s="86"/>
      <c r="F4" s="54" t="s">
        <v>0</v>
      </c>
      <c r="G4" s="85" t="s">
        <v>5</v>
      </c>
      <c r="H4" s="54" t="s">
        <v>9</v>
      </c>
      <c r="I4" s="144" t="s">
        <v>6</v>
      </c>
    </row>
    <row r="5" spans="2:9" s="34" customFormat="1" ht="29.25" customHeight="1" x14ac:dyDescent="0.25">
      <c r="B5" s="205" t="s">
        <v>13</v>
      </c>
      <c r="C5" s="211" t="s">
        <v>140</v>
      </c>
      <c r="D5" s="212" t="s">
        <v>139</v>
      </c>
      <c r="E5" s="78" t="s">
        <v>15</v>
      </c>
      <c r="F5" s="40" t="s">
        <v>83</v>
      </c>
      <c r="G5" s="82">
        <v>1</v>
      </c>
      <c r="H5" s="79"/>
      <c r="I5" s="127">
        <f>IF(SUM(G5:G8)=0,"",AVERAGE(G5:G8))</f>
        <v>1</v>
      </c>
    </row>
    <row r="6" spans="2:9" s="34" customFormat="1" ht="54" customHeight="1" x14ac:dyDescent="0.25">
      <c r="B6" s="205"/>
      <c r="C6" s="207"/>
      <c r="D6" s="209"/>
      <c r="E6" s="30" t="s">
        <v>46</v>
      </c>
      <c r="F6" s="38" t="s">
        <v>169</v>
      </c>
      <c r="G6" s="83">
        <v>1</v>
      </c>
      <c r="H6" s="38"/>
      <c r="I6" s="141"/>
    </row>
    <row r="7" spans="2:9" s="34" customFormat="1" ht="25" x14ac:dyDescent="0.25">
      <c r="B7" s="205"/>
      <c r="C7" s="207"/>
      <c r="D7" s="209"/>
      <c r="E7" s="30" t="s">
        <v>116</v>
      </c>
      <c r="F7" s="38" t="s">
        <v>93</v>
      </c>
      <c r="G7" s="83">
        <v>1</v>
      </c>
      <c r="H7" s="38"/>
      <c r="I7" s="141"/>
    </row>
    <row r="8" spans="2:9" s="34" customFormat="1" ht="42" customHeight="1" thickBot="1" x14ac:dyDescent="0.3">
      <c r="B8" s="206"/>
      <c r="C8" s="207"/>
      <c r="D8" s="209"/>
      <c r="E8" s="30" t="s">
        <v>71</v>
      </c>
      <c r="F8" s="38" t="s">
        <v>127</v>
      </c>
      <c r="G8" s="83">
        <v>1</v>
      </c>
      <c r="H8" s="38"/>
      <c r="I8" s="141"/>
    </row>
    <row r="9" spans="2:9" s="37" customFormat="1" ht="76.5" x14ac:dyDescent="0.25">
      <c r="B9" s="204" t="s">
        <v>14</v>
      </c>
      <c r="C9" s="207" t="s">
        <v>70</v>
      </c>
      <c r="D9" s="209" t="s">
        <v>174</v>
      </c>
      <c r="E9" s="30" t="s">
        <v>16</v>
      </c>
      <c r="F9" s="38" t="s">
        <v>128</v>
      </c>
      <c r="G9" s="83">
        <v>1</v>
      </c>
      <c r="H9" s="64"/>
      <c r="I9" s="147">
        <f>IF(SUM(G9:G13)=0,"",AVERAGE(G9:G13))</f>
        <v>1</v>
      </c>
    </row>
    <row r="10" spans="2:9" s="37" customFormat="1" ht="69" customHeight="1" x14ac:dyDescent="0.25">
      <c r="B10" s="205"/>
      <c r="C10" s="207"/>
      <c r="D10" s="209"/>
      <c r="E10" s="30" t="s">
        <v>17</v>
      </c>
      <c r="F10" s="38" t="s">
        <v>170</v>
      </c>
      <c r="G10" s="83">
        <v>1</v>
      </c>
      <c r="H10" s="38"/>
      <c r="I10" s="142"/>
    </row>
    <row r="11" spans="2:9" s="37" customFormat="1" ht="51" thickBot="1" x14ac:dyDescent="0.3">
      <c r="B11" s="206"/>
      <c r="C11" s="208"/>
      <c r="D11" s="210"/>
      <c r="E11" s="80" t="s">
        <v>25</v>
      </c>
      <c r="F11" s="36" t="s">
        <v>175</v>
      </c>
      <c r="G11" s="84">
        <v>1</v>
      </c>
      <c r="H11" s="36"/>
      <c r="I11" s="143"/>
    </row>
    <row r="12" spans="2:9" x14ac:dyDescent="0.25">
      <c r="E12" s="41"/>
      <c r="F12" s="23"/>
      <c r="G12" s="56"/>
      <c r="H12" s="27"/>
      <c r="I12" s="55"/>
    </row>
    <row r="13" spans="2:9" x14ac:dyDescent="0.25">
      <c r="F13" s="23"/>
      <c r="H13" s="26"/>
    </row>
    <row r="14" spans="2:9" x14ac:dyDescent="0.25">
      <c r="F14" s="29"/>
    </row>
    <row r="20" spans="10:10" x14ac:dyDescent="0.25">
      <c r="J20" s="23">
        <v>1</v>
      </c>
    </row>
    <row r="21" spans="10:10" x14ac:dyDescent="0.25">
      <c r="J21" s="23">
        <v>2</v>
      </c>
    </row>
    <row r="22" spans="10:10" x14ac:dyDescent="0.25">
      <c r="J22" s="23">
        <v>3</v>
      </c>
    </row>
    <row r="23" spans="10:10" x14ac:dyDescent="0.25">
      <c r="J23" s="23">
        <v>4</v>
      </c>
    </row>
    <row r="24" spans="10:10" x14ac:dyDescent="0.25">
      <c r="J24" s="23">
        <v>5</v>
      </c>
    </row>
    <row r="25" spans="10:10" x14ac:dyDescent="0.25">
      <c r="J25" s="23">
        <v>6</v>
      </c>
    </row>
  </sheetData>
  <dataConsolidate/>
  <mergeCells count="7">
    <mergeCell ref="B3:H3"/>
    <mergeCell ref="B9:B11"/>
    <mergeCell ref="C9:C11"/>
    <mergeCell ref="D9:D11"/>
    <mergeCell ref="C5:C8"/>
    <mergeCell ref="B5:B8"/>
    <mergeCell ref="D5:D8"/>
  </mergeCells>
  <phoneticPr fontId="4" type="noConversion"/>
  <conditionalFormatting sqref="G5:G11">
    <cfRule type="colorScale" priority="1">
      <colorScale>
        <cfvo type="num" val="1"/>
        <cfvo type="num" val="3"/>
        <cfvo type="num" val="6"/>
        <color rgb="FFF8696B"/>
        <color rgb="FFFFEB84"/>
        <color rgb="FF63BE7B"/>
      </colorScale>
    </cfRule>
  </conditionalFormatting>
  <dataValidations count="2">
    <dataValidation type="whole" allowBlank="1" showInputMessage="1" showErrorMessage="1" errorTitle="Gjennomsnittet" error="Gjennomsnittet blir automatisk utregnet, ikke legg inn tall i denne cellen" sqref="I9 I5" xr:uid="{00000000-0002-0000-0200-000000000000}">
      <formula1>9999999</formula1>
      <formula2>10000000</formula2>
    </dataValidation>
    <dataValidation type="list" allowBlank="1" showInputMessage="1" showErrorMessage="1" sqref="G5:G11" xr:uid="{00000000-0002-0000-0200-000001000000}">
      <formula1>$J$20:$J$25</formula1>
    </dataValidation>
  </dataValidations>
  <hyperlinks>
    <hyperlink ref="H2" location="'Oppsummert egenevaluering'!Print_Area" display="Tilbake" xr:uid="{00000000-0004-0000-0200-000000000000}"/>
  </hyperlinks>
  <pageMargins left="0.34" right="0.28999999999999998" top="0.49" bottom="0.45" header="0.27" footer="0.27"/>
  <pageSetup paperSize="9" scale="97" orientation="landscape" r:id="rId1"/>
  <headerFooter alignWithMargins="0"/>
  <ignoredErrors>
    <ignoredError sqref="I5 I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2:K26"/>
  <sheetViews>
    <sheetView workbookViewId="0">
      <pane ySplit="4" topLeftCell="A5" activePane="bottomLeft" state="frozen"/>
      <selection pane="bottomLeft" activeCell="N8" sqref="N8"/>
    </sheetView>
  </sheetViews>
  <sheetFormatPr baseColWidth="10" defaultColWidth="9.1796875" defaultRowHeight="13" x14ac:dyDescent="0.25"/>
  <cols>
    <col min="1" max="1" width="3.1796875" style="23" customWidth="1"/>
    <col min="2" max="2" width="3.54296875" style="25" customWidth="1"/>
    <col min="3" max="3" width="18.81640625" style="21" customWidth="1"/>
    <col min="4" max="4" width="31.7265625" style="22" customWidth="1"/>
    <col min="5" max="5" width="4.7265625" style="25" customWidth="1"/>
    <col min="6" max="6" width="49.81640625" style="21" customWidth="1"/>
    <col min="7" max="7" width="7.26953125" style="48" customWidth="1"/>
    <col min="8" max="8" width="19.81640625" style="21" customWidth="1"/>
    <col min="9" max="9" width="7.26953125" style="50" customWidth="1"/>
    <col min="10" max="11" width="0" style="23" hidden="1" customWidth="1"/>
    <col min="12" max="16384" width="9.1796875" style="23"/>
  </cols>
  <sheetData>
    <row r="2" spans="1:11" s="44" customFormat="1" ht="25.5" customHeight="1" x14ac:dyDescent="0.25">
      <c r="B2" s="148" t="s">
        <v>100</v>
      </c>
      <c r="C2" s="42"/>
      <c r="D2" s="43"/>
      <c r="E2" s="51"/>
      <c r="F2" s="42"/>
      <c r="G2" s="47"/>
      <c r="H2" s="149" t="s">
        <v>19</v>
      </c>
      <c r="I2" s="49"/>
    </row>
    <row r="3" spans="1:11" ht="13.5" customHeight="1" thickBot="1" x14ac:dyDescent="0.3">
      <c r="B3" s="203" t="s">
        <v>22</v>
      </c>
      <c r="C3" s="203"/>
      <c r="D3" s="203"/>
      <c r="E3" s="203"/>
      <c r="F3" s="203"/>
      <c r="G3" s="203"/>
      <c r="H3" s="203"/>
    </row>
    <row r="4" spans="1:11" s="52" customFormat="1" ht="13.5" thickBot="1" x14ac:dyDescent="0.3">
      <c r="B4" s="146" t="s">
        <v>1</v>
      </c>
      <c r="C4" s="145" t="s">
        <v>34</v>
      </c>
      <c r="D4" s="54" t="s">
        <v>33</v>
      </c>
      <c r="E4" s="86"/>
      <c r="F4" s="54" t="s">
        <v>0</v>
      </c>
      <c r="G4" s="86" t="s">
        <v>5</v>
      </c>
      <c r="H4" s="54" t="s">
        <v>9</v>
      </c>
      <c r="I4" s="152" t="s">
        <v>6</v>
      </c>
    </row>
    <row r="5" spans="1:11" s="46" customFormat="1" ht="25" x14ac:dyDescent="0.25">
      <c r="B5" s="213" t="s">
        <v>11</v>
      </c>
      <c r="C5" s="211" t="s">
        <v>84</v>
      </c>
      <c r="D5" s="212" t="s">
        <v>99</v>
      </c>
      <c r="E5" s="78" t="s">
        <v>12</v>
      </c>
      <c r="F5" s="40" t="s">
        <v>135</v>
      </c>
      <c r="G5" s="82">
        <v>1</v>
      </c>
      <c r="H5" s="40"/>
      <c r="I5" s="127">
        <f>IF(SUM(G5:G11)=0,"",AVERAGE(G5:G11))</f>
        <v>1</v>
      </c>
      <c r="K5" s="46">
        <v>1</v>
      </c>
    </row>
    <row r="6" spans="1:11" s="46" customFormat="1" ht="14.5" x14ac:dyDescent="0.25">
      <c r="B6" s="214"/>
      <c r="C6" s="207"/>
      <c r="D6" s="209"/>
      <c r="E6" s="30" t="s">
        <v>72</v>
      </c>
      <c r="F6" s="38" t="s">
        <v>136</v>
      </c>
      <c r="G6" s="83">
        <v>1</v>
      </c>
      <c r="H6" s="38"/>
      <c r="I6" s="150"/>
    </row>
    <row r="7" spans="1:11" s="46" customFormat="1" ht="37.5" x14ac:dyDescent="0.25">
      <c r="B7" s="214"/>
      <c r="C7" s="207"/>
      <c r="D7" s="209"/>
      <c r="E7" s="30" t="s">
        <v>73</v>
      </c>
      <c r="F7" s="38" t="s">
        <v>181</v>
      </c>
      <c r="G7" s="83">
        <v>1</v>
      </c>
      <c r="H7" s="38"/>
      <c r="I7" s="150"/>
      <c r="K7" s="46">
        <v>2</v>
      </c>
    </row>
    <row r="8" spans="1:11" s="45" customFormat="1" ht="25" x14ac:dyDescent="0.25">
      <c r="A8" s="46"/>
      <c r="B8" s="214"/>
      <c r="C8" s="207"/>
      <c r="D8" s="209"/>
      <c r="E8" s="30" t="s">
        <v>92</v>
      </c>
      <c r="F8" s="38" t="s">
        <v>61</v>
      </c>
      <c r="G8" s="83">
        <v>1</v>
      </c>
      <c r="H8" s="38"/>
      <c r="I8" s="150"/>
      <c r="K8" s="45">
        <v>3</v>
      </c>
    </row>
    <row r="9" spans="1:11" s="45" customFormat="1" ht="25" x14ac:dyDescent="0.25">
      <c r="A9" s="46"/>
      <c r="B9" s="214"/>
      <c r="C9" s="207"/>
      <c r="D9" s="209"/>
      <c r="E9" s="30" t="s">
        <v>77</v>
      </c>
      <c r="F9" s="38" t="s">
        <v>171</v>
      </c>
      <c r="G9" s="83">
        <v>1</v>
      </c>
      <c r="H9" s="38"/>
      <c r="I9" s="150"/>
      <c r="K9" s="45">
        <v>4</v>
      </c>
    </row>
    <row r="10" spans="1:11" s="45" customFormat="1" ht="25" x14ac:dyDescent="0.25">
      <c r="A10" s="46"/>
      <c r="B10" s="214"/>
      <c r="C10" s="207"/>
      <c r="D10" s="209"/>
      <c r="E10" s="30" t="s">
        <v>87</v>
      </c>
      <c r="F10" s="38" t="s">
        <v>141</v>
      </c>
      <c r="G10" s="83">
        <v>1</v>
      </c>
      <c r="H10" s="64"/>
      <c r="I10" s="150"/>
      <c r="K10" s="45">
        <v>5</v>
      </c>
    </row>
    <row r="11" spans="1:11" s="34" customFormat="1" ht="25.5" thickBot="1" x14ac:dyDescent="0.3">
      <c r="A11" s="77"/>
      <c r="B11" s="215"/>
      <c r="C11" s="208"/>
      <c r="D11" s="210"/>
      <c r="E11" s="80" t="s">
        <v>137</v>
      </c>
      <c r="F11" s="36" t="s">
        <v>129</v>
      </c>
      <c r="G11" s="84">
        <v>1</v>
      </c>
      <c r="H11" s="36"/>
      <c r="I11" s="151"/>
    </row>
    <row r="12" spans="1:11" x14ac:dyDescent="0.25">
      <c r="D12" s="28"/>
      <c r="F12" s="29"/>
      <c r="H12" s="26"/>
    </row>
    <row r="13" spans="1:11" x14ac:dyDescent="0.25">
      <c r="D13" s="28"/>
    </row>
    <row r="14" spans="1:11" x14ac:dyDescent="0.25">
      <c r="D14" s="28"/>
    </row>
    <row r="21" spans="6:10" x14ac:dyDescent="0.25">
      <c r="J21" s="23">
        <v>1</v>
      </c>
    </row>
    <row r="22" spans="6:10" x14ac:dyDescent="0.25">
      <c r="J22" s="23">
        <v>2</v>
      </c>
    </row>
    <row r="23" spans="6:10" x14ac:dyDescent="0.25">
      <c r="J23" s="23">
        <v>3</v>
      </c>
    </row>
    <row r="24" spans="6:10" x14ac:dyDescent="0.25">
      <c r="J24" s="23">
        <v>4</v>
      </c>
    </row>
    <row r="25" spans="6:10" x14ac:dyDescent="0.25">
      <c r="J25" s="23">
        <v>5</v>
      </c>
    </row>
    <row r="26" spans="6:10" x14ac:dyDescent="0.25">
      <c r="F26" s="33"/>
      <c r="J26" s="23">
        <v>6</v>
      </c>
    </row>
  </sheetData>
  <dataConsolidate/>
  <mergeCells count="4">
    <mergeCell ref="B3:H3"/>
    <mergeCell ref="C5:C11"/>
    <mergeCell ref="B5:B11"/>
    <mergeCell ref="D5:D11"/>
  </mergeCells>
  <conditionalFormatting sqref="G5:G11">
    <cfRule type="colorScale" priority="1">
      <colorScale>
        <cfvo type="num" val="1"/>
        <cfvo type="num" val="3"/>
        <cfvo type="num" val="6"/>
        <color rgb="FFF8696B"/>
        <color rgb="FFFFEB84"/>
        <color rgb="FF63BE7B"/>
      </colorScale>
    </cfRule>
  </conditionalFormatting>
  <dataValidations count="2">
    <dataValidation type="whole" allowBlank="1" showInputMessage="1" showErrorMessage="1" errorTitle="Gjennomsnittet" error="Gjennomsnittet blir automatisk utregnet, ikke legg inn tall i denne cellen" sqref="I5" xr:uid="{00000000-0002-0000-0300-000000000000}">
      <formula1>1000</formula1>
      <formula2>9999</formula2>
    </dataValidation>
    <dataValidation type="list" allowBlank="1" showInputMessage="1" showErrorMessage="1" sqref="G5:G11" xr:uid="{00000000-0002-0000-0300-000001000000}">
      <formula1>$J$21:$J$26</formula1>
    </dataValidation>
  </dataValidations>
  <hyperlinks>
    <hyperlink ref="H2" location="'Oppsummert egenevaluering'!Print_Area" display="Tilbake" xr:uid="{00000000-0004-0000-0300-000000000000}"/>
  </hyperlinks>
  <pageMargins left="0.7" right="0.7" top="0.75" bottom="0.75" header="0.3" footer="0.3"/>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2:L23"/>
  <sheetViews>
    <sheetView zoomScaleNormal="100" workbookViewId="0">
      <pane ySplit="4" topLeftCell="A5" activePane="bottomLeft" state="frozenSplit"/>
      <selection activeCell="C4" sqref="C4:C7"/>
      <selection pane="bottomLeft" activeCell="F22" sqref="F22"/>
    </sheetView>
  </sheetViews>
  <sheetFormatPr baseColWidth="10" defaultColWidth="9.1796875" defaultRowHeight="13" x14ac:dyDescent="0.25"/>
  <cols>
    <col min="1" max="1" width="4.81640625" style="34" customWidth="1"/>
    <col min="2" max="2" width="3.54296875" style="32" customWidth="1"/>
    <col min="3" max="3" width="18.81640625" style="37" customWidth="1"/>
    <col min="4" max="4" width="31.7265625" style="63" customWidth="1"/>
    <col min="5" max="5" width="4.7265625" style="32" customWidth="1"/>
    <col min="6" max="6" width="49.81640625" style="37" customWidth="1"/>
    <col min="7" max="7" width="7.26953125" style="52" customWidth="1"/>
    <col min="8" max="8" width="19.81640625" style="37" customWidth="1"/>
    <col min="9" max="9" width="7.26953125" style="52" customWidth="1"/>
    <col min="10" max="10" width="0" style="34" hidden="1" customWidth="1"/>
    <col min="11" max="11" width="9.1796875" style="34"/>
    <col min="12" max="12" width="0" style="34" hidden="1" customWidth="1"/>
    <col min="13" max="16384" width="9.1796875" style="34"/>
  </cols>
  <sheetData>
    <row r="2" spans="1:12" s="44" customFormat="1" ht="25.5" customHeight="1" x14ac:dyDescent="0.25">
      <c r="B2" s="153" t="s">
        <v>166</v>
      </c>
      <c r="C2" s="53"/>
      <c r="D2" s="42"/>
      <c r="E2" s="65"/>
      <c r="F2" s="51"/>
      <c r="G2" s="67"/>
      <c r="H2" s="154" t="s">
        <v>18</v>
      </c>
      <c r="I2" s="70"/>
    </row>
    <row r="3" spans="1:12" ht="13.5" thickBot="1" x14ac:dyDescent="0.3">
      <c r="C3" s="218"/>
      <c r="D3" s="218"/>
      <c r="E3" s="218"/>
      <c r="F3" s="218"/>
      <c r="G3" s="218"/>
      <c r="H3" s="218"/>
      <c r="I3" s="218"/>
      <c r="J3" s="58"/>
    </row>
    <row r="4" spans="1:12" s="52" customFormat="1" ht="13.5" thickBot="1" x14ac:dyDescent="0.3">
      <c r="B4" s="146" t="s">
        <v>2</v>
      </c>
      <c r="C4" s="156" t="s">
        <v>34</v>
      </c>
      <c r="D4" s="54" t="s">
        <v>33</v>
      </c>
      <c r="E4" s="54"/>
      <c r="F4" s="86" t="s">
        <v>0</v>
      </c>
      <c r="G4" s="54" t="s">
        <v>5</v>
      </c>
      <c r="H4" s="86" t="s">
        <v>9</v>
      </c>
      <c r="I4" s="126" t="s">
        <v>6</v>
      </c>
      <c r="J4" s="59"/>
    </row>
    <row r="5" spans="1:12" ht="25" x14ac:dyDescent="0.25">
      <c r="A5" s="61"/>
      <c r="B5" s="213" t="s">
        <v>7</v>
      </c>
      <c r="C5" s="216" t="s">
        <v>74</v>
      </c>
      <c r="D5" s="212" t="s">
        <v>142</v>
      </c>
      <c r="E5" s="78" t="s">
        <v>35</v>
      </c>
      <c r="F5" s="40" t="s">
        <v>182</v>
      </c>
      <c r="G5" s="82">
        <v>1</v>
      </c>
      <c r="H5" s="79" t="s">
        <v>22</v>
      </c>
      <c r="I5" s="127">
        <f>IF(SUM(G5:G7)=0,"",AVERAGE(G5:G7))</f>
        <v>1</v>
      </c>
      <c r="L5" s="34">
        <v>1</v>
      </c>
    </row>
    <row r="6" spans="1:12" ht="25" x14ac:dyDescent="0.25">
      <c r="A6" s="61"/>
      <c r="B6" s="214"/>
      <c r="C6" s="217"/>
      <c r="D6" s="209"/>
      <c r="E6" s="30" t="s">
        <v>36</v>
      </c>
      <c r="F6" s="38" t="s">
        <v>94</v>
      </c>
      <c r="G6" s="83">
        <v>1</v>
      </c>
      <c r="H6" s="64"/>
      <c r="I6" s="155"/>
    </row>
    <row r="7" spans="1:12" ht="29.25" customHeight="1" x14ac:dyDescent="0.25">
      <c r="A7" s="61"/>
      <c r="B7" s="214"/>
      <c r="C7" s="217"/>
      <c r="D7" s="209"/>
      <c r="E7" s="30" t="s">
        <v>37</v>
      </c>
      <c r="F7" s="38" t="s">
        <v>101</v>
      </c>
      <c r="G7" s="83">
        <v>1</v>
      </c>
      <c r="H7" s="64"/>
      <c r="I7" s="94"/>
      <c r="L7" s="34">
        <v>2</v>
      </c>
    </row>
    <row r="8" spans="1:12" ht="63.5" x14ac:dyDescent="0.25">
      <c r="B8" s="214" t="s">
        <v>8</v>
      </c>
      <c r="C8" s="207" t="s">
        <v>85</v>
      </c>
      <c r="D8" s="209" t="s">
        <v>86</v>
      </c>
      <c r="E8" s="30" t="s">
        <v>131</v>
      </c>
      <c r="F8" s="38" t="s">
        <v>184</v>
      </c>
      <c r="G8" s="83">
        <v>1</v>
      </c>
      <c r="H8" s="38"/>
      <c r="I8" s="147">
        <f>IF(SUM(G8:G10)=0,"",AVERAGE(G8:G10))</f>
        <v>1</v>
      </c>
    </row>
    <row r="9" spans="1:12" ht="25" x14ac:dyDescent="0.25">
      <c r="B9" s="214"/>
      <c r="C9" s="207"/>
      <c r="D9" s="209"/>
      <c r="E9" s="30" t="s">
        <v>132</v>
      </c>
      <c r="F9" s="38" t="s">
        <v>88</v>
      </c>
      <c r="G9" s="83">
        <v>1</v>
      </c>
      <c r="H9" s="38"/>
      <c r="I9" s="94"/>
    </row>
    <row r="10" spans="1:12" ht="25.5" thickBot="1" x14ac:dyDescent="0.3">
      <c r="B10" s="215"/>
      <c r="C10" s="208"/>
      <c r="D10" s="210"/>
      <c r="E10" s="80" t="s">
        <v>133</v>
      </c>
      <c r="F10" s="36" t="s">
        <v>95</v>
      </c>
      <c r="G10" s="84">
        <v>1</v>
      </c>
      <c r="H10" s="36"/>
      <c r="I10" s="128"/>
    </row>
    <row r="18" spans="10:10" x14ac:dyDescent="0.25">
      <c r="J18" s="23">
        <v>1</v>
      </c>
    </row>
    <row r="19" spans="10:10" x14ac:dyDescent="0.25">
      <c r="J19" s="23">
        <v>2</v>
      </c>
    </row>
    <row r="20" spans="10:10" x14ac:dyDescent="0.25">
      <c r="J20" s="23">
        <v>3</v>
      </c>
    </row>
    <row r="21" spans="10:10" x14ac:dyDescent="0.25">
      <c r="J21" s="23">
        <v>4</v>
      </c>
    </row>
    <row r="22" spans="10:10" x14ac:dyDescent="0.25">
      <c r="J22" s="23">
        <v>5</v>
      </c>
    </row>
    <row r="23" spans="10:10" x14ac:dyDescent="0.25">
      <c r="J23" s="23">
        <v>6</v>
      </c>
    </row>
  </sheetData>
  <mergeCells count="7">
    <mergeCell ref="B5:B7"/>
    <mergeCell ref="C5:C7"/>
    <mergeCell ref="D5:D7"/>
    <mergeCell ref="C3:I3"/>
    <mergeCell ref="C8:C10"/>
    <mergeCell ref="D8:D10"/>
    <mergeCell ref="B8:B10"/>
  </mergeCells>
  <phoneticPr fontId="4" type="noConversion"/>
  <conditionalFormatting sqref="G5:G10">
    <cfRule type="colorScale" priority="4">
      <colorScale>
        <cfvo type="num" val="1"/>
        <cfvo type="num" val="3"/>
        <cfvo type="num" val="6"/>
        <color rgb="FFF8696B"/>
        <color rgb="FFFFEB84"/>
        <color rgb="FF63BE7B"/>
      </colorScale>
    </cfRule>
  </conditionalFormatting>
  <dataValidations count="2">
    <dataValidation type="whole" allowBlank="1" showInputMessage="1" showErrorMessage="1" errorTitle="Gjennomsnittet" error="Gjennomsnittet blir automatisk utregnet, ikke legg inn tall i denne cellen" sqref="I8:I10 I5" xr:uid="{00000000-0002-0000-0400-000000000000}">
      <formula1>9999999</formula1>
      <formula2>10000000</formula2>
    </dataValidation>
    <dataValidation type="list" allowBlank="1" showInputMessage="1" showErrorMessage="1" sqref="G5:G10" xr:uid="{00000000-0002-0000-0400-000001000000}">
      <formula1>$J$18:$J$23</formula1>
    </dataValidation>
  </dataValidations>
  <hyperlinks>
    <hyperlink ref="H2" location="'Oppsummert egenevaluering'!Print_Area" display="tilbake" xr:uid="{00000000-0004-0000-0400-000000000000}"/>
  </hyperlinks>
  <pageMargins left="0.37" right="0.32" top="0.53" bottom="0.74" header="0.31" footer="0.5"/>
  <pageSetup paperSize="9" scale="96" orientation="landscape" r:id="rId1"/>
  <headerFooter alignWithMargins="0"/>
  <ignoredErrors>
    <ignoredError sqref="I8 I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L25"/>
  <sheetViews>
    <sheetView zoomScaleNormal="100" workbookViewId="0">
      <pane ySplit="4" topLeftCell="A5" activePane="bottomLeft" state="frozenSplit"/>
      <selection activeCell="C4" sqref="C4:C7"/>
      <selection pane="bottomLeft" activeCell="P7" sqref="P7"/>
    </sheetView>
  </sheetViews>
  <sheetFormatPr baseColWidth="10" defaultColWidth="9.1796875" defaultRowHeight="13" x14ac:dyDescent="0.25"/>
  <cols>
    <col min="1" max="1" width="3.1796875" style="57" customWidth="1"/>
    <col min="2" max="2" width="3.54296875" style="23" customWidth="1"/>
    <col min="3" max="3" width="18.81640625" style="23" customWidth="1"/>
    <col min="4" max="4" width="31.7265625" style="63" customWidth="1"/>
    <col min="5" max="5" width="4.7265625" style="25" customWidth="1"/>
    <col min="6" max="6" width="49.81640625" style="21" customWidth="1"/>
    <col min="7" max="7" width="7.26953125" style="24" customWidth="1"/>
    <col min="8" max="8" width="19.81640625" style="21" customWidth="1"/>
    <col min="9" max="9" width="7.26953125" style="68" customWidth="1"/>
    <col min="10" max="11" width="0" style="57" hidden="1" customWidth="1"/>
    <col min="12" max="16384" width="9.1796875" style="57"/>
  </cols>
  <sheetData>
    <row r="1" spans="2:12" s="34" customFormat="1" x14ac:dyDescent="0.25">
      <c r="B1" s="32"/>
      <c r="C1" s="37"/>
      <c r="D1" s="63"/>
      <c r="E1" s="32"/>
      <c r="F1" s="37"/>
      <c r="G1" s="52"/>
      <c r="H1" s="37"/>
      <c r="I1" s="49"/>
    </row>
    <row r="2" spans="2:12" s="44" customFormat="1" ht="25.5" customHeight="1" x14ac:dyDescent="0.25">
      <c r="B2" s="153" t="s">
        <v>167</v>
      </c>
      <c r="C2" s="53"/>
      <c r="D2" s="42"/>
      <c r="E2" s="65"/>
      <c r="F2" s="51"/>
      <c r="G2" s="67"/>
      <c r="H2" s="154" t="s">
        <v>19</v>
      </c>
      <c r="I2" s="60"/>
    </row>
    <row r="3" spans="2:12" s="34" customFormat="1" ht="13.5" thickBot="1" x14ac:dyDescent="0.3">
      <c r="B3" s="32"/>
      <c r="C3" s="218"/>
      <c r="D3" s="218"/>
      <c r="E3" s="218"/>
      <c r="F3" s="218"/>
      <c r="G3" s="218"/>
      <c r="H3" s="218"/>
      <c r="I3" s="218"/>
      <c r="J3" s="58"/>
    </row>
    <row r="4" spans="2:12" s="52" customFormat="1" ht="13.5" thickBot="1" x14ac:dyDescent="0.3">
      <c r="B4" s="146" t="s">
        <v>23</v>
      </c>
      <c r="C4" s="156" t="s">
        <v>34</v>
      </c>
      <c r="D4" s="54" t="s">
        <v>33</v>
      </c>
      <c r="E4" s="54"/>
      <c r="F4" s="86" t="s">
        <v>0</v>
      </c>
      <c r="G4" s="54" t="s">
        <v>5</v>
      </c>
      <c r="H4" s="86" t="s">
        <v>10</v>
      </c>
      <c r="I4" s="126" t="s">
        <v>6</v>
      </c>
      <c r="J4" s="59"/>
    </row>
    <row r="5" spans="2:12" s="34" customFormat="1" ht="25" x14ac:dyDescent="0.25">
      <c r="B5" s="213" t="s">
        <v>24</v>
      </c>
      <c r="C5" s="211" t="s">
        <v>78</v>
      </c>
      <c r="D5" s="212" t="s">
        <v>38</v>
      </c>
      <c r="E5" s="164" t="s">
        <v>97</v>
      </c>
      <c r="F5" s="165" t="s">
        <v>183</v>
      </c>
      <c r="G5" s="82">
        <v>1</v>
      </c>
      <c r="H5" s="166"/>
      <c r="I5" s="127">
        <f>IF(SUM(G5:G7)=0,"",AVERAGE(G5:G7))</f>
        <v>1</v>
      </c>
      <c r="K5" s="34">
        <v>4</v>
      </c>
    </row>
    <row r="6" spans="2:12" s="34" customFormat="1" ht="67.5" customHeight="1" x14ac:dyDescent="0.25">
      <c r="B6" s="214"/>
      <c r="C6" s="207"/>
      <c r="D6" s="209"/>
      <c r="E6" s="87" t="s">
        <v>98</v>
      </c>
      <c r="F6" s="81" t="s">
        <v>176</v>
      </c>
      <c r="G6" s="83">
        <v>1</v>
      </c>
      <c r="H6" s="157"/>
      <c r="I6" s="158"/>
    </row>
    <row r="7" spans="2:12" s="34" customFormat="1" ht="60" customHeight="1" x14ac:dyDescent="0.25">
      <c r="B7" s="214"/>
      <c r="C7" s="207"/>
      <c r="D7" s="209"/>
      <c r="E7" s="87" t="s">
        <v>47</v>
      </c>
      <c r="F7" s="38" t="s">
        <v>156</v>
      </c>
      <c r="G7" s="83">
        <v>1</v>
      </c>
      <c r="H7" s="38"/>
      <c r="I7" s="158"/>
      <c r="K7" s="34">
        <v>5</v>
      </c>
    </row>
    <row r="8" spans="2:12" s="45" customFormat="1" ht="31.5" customHeight="1" x14ac:dyDescent="0.25">
      <c r="B8" s="214" t="s">
        <v>63</v>
      </c>
      <c r="C8" s="207" t="s">
        <v>102</v>
      </c>
      <c r="D8" s="219" t="s">
        <v>103</v>
      </c>
      <c r="E8" s="30" t="s">
        <v>64</v>
      </c>
      <c r="F8" s="38" t="s">
        <v>96</v>
      </c>
      <c r="G8" s="83">
        <v>1</v>
      </c>
      <c r="H8" s="38"/>
      <c r="I8" s="147">
        <f>IF(SUM(G8:G13)=0,"",AVERAGE(G8:G13))</f>
        <v>1</v>
      </c>
      <c r="K8" s="45">
        <v>6</v>
      </c>
    </row>
    <row r="9" spans="2:12" s="45" customFormat="1" ht="76" x14ac:dyDescent="0.25">
      <c r="B9" s="214"/>
      <c r="C9" s="207"/>
      <c r="D9" s="219"/>
      <c r="E9" s="87" t="s">
        <v>65</v>
      </c>
      <c r="F9" s="157" t="s">
        <v>104</v>
      </c>
      <c r="G9" s="83">
        <v>1</v>
      </c>
      <c r="H9" s="157"/>
      <c r="I9" s="159"/>
    </row>
    <row r="10" spans="2:12" s="45" customFormat="1" ht="67.5" customHeight="1" x14ac:dyDescent="0.25">
      <c r="B10" s="214"/>
      <c r="C10" s="207"/>
      <c r="D10" s="219"/>
      <c r="E10" s="87" t="s">
        <v>75</v>
      </c>
      <c r="F10" s="81" t="s">
        <v>177</v>
      </c>
      <c r="G10" s="83">
        <v>1</v>
      </c>
      <c r="H10" s="38"/>
      <c r="I10" s="160"/>
      <c r="L10" s="129"/>
    </row>
    <row r="11" spans="2:12" s="45" customFormat="1" ht="44.25" customHeight="1" thickBot="1" x14ac:dyDescent="0.3">
      <c r="B11" s="215"/>
      <c r="C11" s="208"/>
      <c r="D11" s="220"/>
      <c r="E11" s="88" t="s">
        <v>79</v>
      </c>
      <c r="F11" s="161" t="s">
        <v>143</v>
      </c>
      <c r="G11" s="84">
        <v>1</v>
      </c>
      <c r="H11" s="162"/>
      <c r="I11" s="163"/>
    </row>
    <row r="20" spans="10:10" x14ac:dyDescent="0.25">
      <c r="J20" s="23">
        <v>1</v>
      </c>
    </row>
    <row r="21" spans="10:10" x14ac:dyDescent="0.25">
      <c r="J21" s="23">
        <v>2</v>
      </c>
    </row>
    <row r="22" spans="10:10" x14ac:dyDescent="0.25">
      <c r="J22" s="23">
        <v>3</v>
      </c>
    </row>
    <row r="23" spans="10:10" x14ac:dyDescent="0.25">
      <c r="J23" s="23">
        <v>4</v>
      </c>
    </row>
    <row r="24" spans="10:10" x14ac:dyDescent="0.25">
      <c r="J24" s="23">
        <v>5</v>
      </c>
    </row>
    <row r="25" spans="10:10" x14ac:dyDescent="0.25">
      <c r="J25" s="23">
        <v>6</v>
      </c>
    </row>
  </sheetData>
  <mergeCells count="7">
    <mergeCell ref="C3:I3"/>
    <mergeCell ref="B8:B11"/>
    <mergeCell ref="C8:C11"/>
    <mergeCell ref="D8:D11"/>
    <mergeCell ref="D5:D7"/>
    <mergeCell ref="C5:C7"/>
    <mergeCell ref="B5:B7"/>
  </mergeCells>
  <phoneticPr fontId="4" type="noConversion"/>
  <conditionalFormatting sqref="G5:G11">
    <cfRule type="colorScale" priority="1">
      <colorScale>
        <cfvo type="num" val="1"/>
        <cfvo type="num" val="3"/>
        <cfvo type="num" val="6"/>
        <color rgb="FFF8696B"/>
        <color rgb="FFFFEB84"/>
        <color rgb="FF63BE7B"/>
      </colorScale>
    </cfRule>
  </conditionalFormatting>
  <dataValidations count="3">
    <dataValidation type="whole" allowBlank="1" showInputMessage="1" showErrorMessage="1" errorTitle="Gjennomsnittet" error="Gjennomsnittet blir automatisk utregnet, ikke legg inn tall i denne cellen" sqref="I8 I6" xr:uid="{00000000-0002-0000-0500-000000000000}">
      <formula1>9999999</formula1>
      <formula2>10000000</formula2>
    </dataValidation>
    <dataValidation type="list" allowBlank="1" showInputMessage="1" showErrorMessage="1" sqref="G5:G11" xr:uid="{00000000-0002-0000-0500-000001000000}">
      <formula1>$J$20:$J$25</formula1>
    </dataValidation>
    <dataValidation type="whole" allowBlank="1" showInputMessage="1" showErrorMessage="1" errorTitle="Gjennomsnittet" error="Gjennomsnittet blir automatisk utregnet, ikke legg inn tall i denne cellen" sqref="I5" xr:uid="{00000000-0002-0000-0500-000003000000}">
      <formula1>9999</formula1>
      <formula2>10000</formula2>
    </dataValidation>
  </dataValidations>
  <hyperlinks>
    <hyperlink ref="H2" location="'Oppsummert egenevaluering'!Print_Area" display="Tilbake" xr:uid="{00000000-0004-0000-0500-000000000000}"/>
  </hyperlinks>
  <pageMargins left="0.37" right="0.75" top="0.44" bottom="0.55000000000000004" header="0.23" footer="0.38"/>
  <pageSetup paperSize="9" scale="94" orientation="landscape" r:id="rId1"/>
  <headerFooter alignWithMargins="0"/>
  <ignoredErrors>
    <ignoredError sqref="I8 I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K25"/>
  <sheetViews>
    <sheetView workbookViewId="0">
      <pane ySplit="4" topLeftCell="A5" activePane="bottomLeft" state="frozen"/>
      <selection pane="bottomLeft" activeCell="O7" sqref="O7"/>
    </sheetView>
  </sheetViews>
  <sheetFormatPr baseColWidth="10" defaultColWidth="9.1796875" defaultRowHeight="13" x14ac:dyDescent="0.25"/>
  <cols>
    <col min="1" max="1" width="4.81640625" style="34" customWidth="1"/>
    <col min="2" max="2" width="3.54296875" style="32" customWidth="1"/>
    <col min="3" max="3" width="18.81640625" style="34" customWidth="1"/>
    <col min="4" max="4" width="31.7265625" style="63" customWidth="1"/>
    <col min="5" max="5" width="4.7265625" style="32" customWidth="1"/>
    <col min="6" max="6" width="49.81640625" style="37" customWidth="1"/>
    <col min="7" max="7" width="7.26953125" style="52" customWidth="1"/>
    <col min="8" max="8" width="19.81640625" style="37" customWidth="1"/>
    <col min="9" max="9" width="7.26953125" style="71" customWidth="1"/>
    <col min="10" max="11" width="0" style="34" hidden="1" customWidth="1"/>
    <col min="12" max="16384" width="9.1796875" style="34"/>
  </cols>
  <sheetData>
    <row r="1" spans="2:11" x14ac:dyDescent="0.25">
      <c r="C1" s="37"/>
      <c r="I1" s="52"/>
    </row>
    <row r="2" spans="2:11" s="44" customFormat="1" ht="25.5" customHeight="1" x14ac:dyDescent="0.25">
      <c r="B2" s="153" t="s">
        <v>168</v>
      </c>
      <c r="C2" s="53"/>
      <c r="D2" s="42"/>
      <c r="E2" s="69"/>
      <c r="F2" s="51"/>
      <c r="G2" s="67"/>
      <c r="H2" s="154" t="s">
        <v>19</v>
      </c>
      <c r="I2" s="70"/>
    </row>
    <row r="3" spans="2:11" ht="13.5" thickBot="1" x14ac:dyDescent="0.3">
      <c r="C3" s="218"/>
      <c r="D3" s="218"/>
      <c r="E3" s="218"/>
      <c r="F3" s="218"/>
      <c r="G3" s="218"/>
      <c r="H3" s="218"/>
      <c r="I3" s="218"/>
      <c r="J3" s="58"/>
    </row>
    <row r="4" spans="2:11" s="52" customFormat="1" ht="13.5" thickBot="1" x14ac:dyDescent="0.3">
      <c r="B4" s="146" t="s">
        <v>26</v>
      </c>
      <c r="C4" s="156" t="s">
        <v>34</v>
      </c>
      <c r="D4" s="54" t="s">
        <v>33</v>
      </c>
      <c r="E4" s="54"/>
      <c r="F4" s="86" t="s">
        <v>0</v>
      </c>
      <c r="G4" s="54" t="s">
        <v>5</v>
      </c>
      <c r="H4" s="86" t="s">
        <v>10</v>
      </c>
      <c r="I4" s="126" t="s">
        <v>6</v>
      </c>
      <c r="J4" s="59"/>
    </row>
    <row r="5" spans="2:11" ht="37.5" x14ac:dyDescent="0.25">
      <c r="B5" s="213" t="s">
        <v>4</v>
      </c>
      <c r="C5" s="211" t="s">
        <v>107</v>
      </c>
      <c r="D5" s="212" t="s">
        <v>108</v>
      </c>
      <c r="E5" s="78" t="s">
        <v>3</v>
      </c>
      <c r="F5" s="40" t="s">
        <v>178</v>
      </c>
      <c r="G5" s="82">
        <v>1</v>
      </c>
      <c r="H5" s="168"/>
      <c r="I5" s="127">
        <f>IF(SUM(G5:G10)=0,"",AVERAGE(G5:G10))</f>
        <v>1</v>
      </c>
      <c r="J5" s="92"/>
      <c r="K5" s="34">
        <v>1</v>
      </c>
    </row>
    <row r="6" spans="2:11" ht="45" customHeight="1" x14ac:dyDescent="0.25">
      <c r="B6" s="214"/>
      <c r="C6" s="207"/>
      <c r="D6" s="209"/>
      <c r="E6" s="30" t="s">
        <v>32</v>
      </c>
      <c r="F6" s="38" t="s">
        <v>138</v>
      </c>
      <c r="G6" s="83">
        <v>1</v>
      </c>
      <c r="H6" s="93"/>
      <c r="I6" s="94"/>
      <c r="J6" s="92"/>
    </row>
    <row r="7" spans="2:11" ht="63" x14ac:dyDescent="0.25">
      <c r="B7" s="214"/>
      <c r="C7" s="207"/>
      <c r="D7" s="209"/>
      <c r="E7" s="30" t="s">
        <v>52</v>
      </c>
      <c r="F7" s="38" t="s">
        <v>147</v>
      </c>
      <c r="G7" s="83">
        <v>1</v>
      </c>
      <c r="H7" s="93"/>
      <c r="I7" s="94"/>
    </row>
    <row r="8" spans="2:11" ht="25" x14ac:dyDescent="0.25">
      <c r="B8" s="214"/>
      <c r="C8" s="207"/>
      <c r="D8" s="221"/>
      <c r="E8" s="30" t="s">
        <v>76</v>
      </c>
      <c r="F8" s="38" t="s">
        <v>106</v>
      </c>
      <c r="G8" s="83">
        <v>1</v>
      </c>
      <c r="H8" s="64"/>
      <c r="I8" s="94"/>
      <c r="K8" s="34">
        <v>2</v>
      </c>
    </row>
    <row r="9" spans="2:11" ht="37.5" x14ac:dyDescent="0.25">
      <c r="B9" s="214"/>
      <c r="C9" s="207"/>
      <c r="D9" s="221"/>
      <c r="E9" s="30" t="s">
        <v>105</v>
      </c>
      <c r="F9" s="38" t="s">
        <v>80</v>
      </c>
      <c r="G9" s="83">
        <v>1</v>
      </c>
      <c r="H9" s="64"/>
      <c r="I9" s="94"/>
      <c r="K9" s="34">
        <v>3</v>
      </c>
    </row>
    <row r="10" spans="2:11" ht="25" x14ac:dyDescent="0.25">
      <c r="B10" s="214"/>
      <c r="C10" s="207"/>
      <c r="D10" s="221"/>
      <c r="E10" s="30" t="s">
        <v>111</v>
      </c>
      <c r="F10" s="38" t="s">
        <v>90</v>
      </c>
      <c r="G10" s="83">
        <v>1</v>
      </c>
      <c r="H10" s="64"/>
      <c r="I10" s="167"/>
      <c r="K10" s="34">
        <v>4</v>
      </c>
    </row>
    <row r="11" spans="2:11" s="45" customFormat="1" ht="35.25" customHeight="1" x14ac:dyDescent="0.25">
      <c r="B11" s="225" t="s">
        <v>42</v>
      </c>
      <c r="C11" s="207" t="s">
        <v>110</v>
      </c>
      <c r="D11" s="221" t="s">
        <v>126</v>
      </c>
      <c r="E11" s="30" t="s">
        <v>43</v>
      </c>
      <c r="F11" s="38" t="s">
        <v>145</v>
      </c>
      <c r="G11" s="83">
        <v>1</v>
      </c>
      <c r="H11" s="38"/>
      <c r="I11" s="147">
        <f>IF(SUM(G11:G16)=0,"",AVERAGE(G11:G16))</f>
        <v>1</v>
      </c>
      <c r="K11" s="45">
        <v>5</v>
      </c>
    </row>
    <row r="12" spans="2:11" s="45" customFormat="1" ht="44.25" customHeight="1" x14ac:dyDescent="0.25">
      <c r="B12" s="225"/>
      <c r="C12" s="207"/>
      <c r="D12" s="221"/>
      <c r="E12" s="30" t="s">
        <v>44</v>
      </c>
      <c r="F12" s="81" t="s">
        <v>144</v>
      </c>
      <c r="G12" s="83">
        <v>1</v>
      </c>
      <c r="H12" s="38"/>
      <c r="I12" s="94"/>
    </row>
    <row r="13" spans="2:11" s="45" customFormat="1" ht="76.5" x14ac:dyDescent="0.25">
      <c r="B13" s="225"/>
      <c r="C13" s="207"/>
      <c r="D13" s="221"/>
      <c r="E13" s="30" t="s">
        <v>89</v>
      </c>
      <c r="F13" s="38" t="s">
        <v>149</v>
      </c>
      <c r="G13" s="83">
        <v>1</v>
      </c>
      <c r="H13" s="38"/>
      <c r="I13" s="94"/>
      <c r="K13" s="45">
        <v>6</v>
      </c>
    </row>
    <row r="14" spans="2:11" s="45" customFormat="1" ht="102.5" x14ac:dyDescent="0.25">
      <c r="B14" s="226"/>
      <c r="C14" s="223"/>
      <c r="D14" s="221"/>
      <c r="E14" s="30" t="s">
        <v>117</v>
      </c>
      <c r="F14" s="38" t="s">
        <v>146</v>
      </c>
      <c r="G14" s="83">
        <v>1</v>
      </c>
      <c r="H14" s="38"/>
      <c r="I14" s="94"/>
    </row>
    <row r="15" spans="2:11" s="45" customFormat="1" ht="63.5" x14ac:dyDescent="0.25">
      <c r="B15" s="226"/>
      <c r="C15" s="223"/>
      <c r="D15" s="221"/>
      <c r="E15" s="30" t="s">
        <v>118</v>
      </c>
      <c r="F15" s="38" t="s">
        <v>109</v>
      </c>
      <c r="G15" s="83">
        <v>1</v>
      </c>
      <c r="H15" s="38"/>
      <c r="I15" s="94"/>
    </row>
    <row r="16" spans="2:11" s="45" customFormat="1" ht="64" thickBot="1" x14ac:dyDescent="0.3">
      <c r="B16" s="227"/>
      <c r="C16" s="224"/>
      <c r="D16" s="222"/>
      <c r="E16" s="80" t="s">
        <v>119</v>
      </c>
      <c r="F16" s="36" t="s">
        <v>148</v>
      </c>
      <c r="G16" s="84">
        <v>1</v>
      </c>
      <c r="H16" s="36"/>
      <c r="I16" s="95"/>
    </row>
    <row r="20" spans="10:10" x14ac:dyDescent="0.25">
      <c r="J20" s="23">
        <v>1</v>
      </c>
    </row>
    <row r="21" spans="10:10" x14ac:dyDescent="0.25">
      <c r="J21" s="23">
        <v>2</v>
      </c>
    </row>
    <row r="22" spans="10:10" x14ac:dyDescent="0.25">
      <c r="J22" s="23">
        <v>3</v>
      </c>
    </row>
    <row r="23" spans="10:10" x14ac:dyDescent="0.25">
      <c r="J23" s="23">
        <v>4</v>
      </c>
    </row>
    <row r="24" spans="10:10" x14ac:dyDescent="0.25">
      <c r="J24" s="23">
        <v>5</v>
      </c>
    </row>
    <row r="25" spans="10:10" x14ac:dyDescent="0.25">
      <c r="J25" s="23">
        <v>6</v>
      </c>
    </row>
  </sheetData>
  <mergeCells count="8">
    <mergeCell ref="C3:I3"/>
    <mergeCell ref="D11:D13"/>
    <mergeCell ref="D14:D16"/>
    <mergeCell ref="B5:B10"/>
    <mergeCell ref="C5:C10"/>
    <mergeCell ref="D5:D10"/>
    <mergeCell ref="C11:C16"/>
    <mergeCell ref="B11:B16"/>
  </mergeCells>
  <conditionalFormatting sqref="G5:G16">
    <cfRule type="colorScale" priority="1">
      <colorScale>
        <cfvo type="num" val="1"/>
        <cfvo type="num" val="3"/>
        <cfvo type="num" val="6"/>
        <color rgb="FFF8696B"/>
        <color rgb="FFFFEB84"/>
        <color rgb="FF63BE7B"/>
      </colorScale>
    </cfRule>
  </conditionalFormatting>
  <dataValidations count="3">
    <dataValidation type="whole" allowBlank="1" showInputMessage="1" showErrorMessage="1" errorTitle="Gjennomsnittet" error="Gjennomsnittet blir automatisk utregnet, ikke legg inn tall i denne cellen" sqref="I6:I7 I11:I12" xr:uid="{00000000-0002-0000-0600-000000000000}">
      <formula1>9999999</formula1>
      <formula2>10000000</formula2>
    </dataValidation>
    <dataValidation type="list" allowBlank="1" showInputMessage="1" showErrorMessage="1" sqref="G5:G16" xr:uid="{00000000-0002-0000-0600-000001000000}">
      <formula1>$J$20:$J$25</formula1>
    </dataValidation>
    <dataValidation type="whole" allowBlank="1" showInputMessage="1" showErrorMessage="1" errorTitle="Gjennomsnittet" error="Gjennomsnittet blir automatisk utregnet, ikke legg inn tall i denne cellen" sqref="I5" xr:uid="{00000000-0002-0000-0600-000003000000}">
      <formula1>10000</formula1>
      <formula2>99999</formula2>
    </dataValidation>
  </dataValidations>
  <hyperlinks>
    <hyperlink ref="H2" location="'Oppsummert egenevaluering'!Print_Area" display="Tilbake" xr:uid="{00000000-0004-0000-0600-000000000000}"/>
  </hyperlinks>
  <pageMargins left="0.7" right="0.7" top="0.75" bottom="0.75" header="0.3" footer="0.3"/>
  <pageSetup paperSize="9" scale="72" orientation="landscape" r:id="rId1"/>
  <ignoredErrors>
    <ignoredError sqref="I11 I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V25"/>
  <sheetViews>
    <sheetView zoomScaleNormal="100" workbookViewId="0">
      <pane ySplit="4" topLeftCell="A5" activePane="bottomLeft" state="frozenSplit"/>
      <selection activeCell="E9" sqref="E9"/>
      <selection pane="bottomLeft" activeCell="D5" sqref="D5:D8"/>
    </sheetView>
  </sheetViews>
  <sheetFormatPr baseColWidth="10" defaultColWidth="9.1796875" defaultRowHeight="13" x14ac:dyDescent="0.25"/>
  <cols>
    <col min="1" max="1" width="4.81640625" style="34" customWidth="1"/>
    <col min="2" max="2" width="3.453125" style="32" customWidth="1"/>
    <col min="3" max="3" width="18.81640625" style="34" customWidth="1"/>
    <col min="4" max="4" width="31.7265625" style="63" customWidth="1"/>
    <col min="5" max="5" width="4.54296875" style="32" customWidth="1"/>
    <col min="6" max="6" width="49.81640625" style="37" customWidth="1"/>
    <col min="7" max="7" width="7.26953125" style="52" customWidth="1"/>
    <col min="8" max="8" width="20.453125" style="37" customWidth="1"/>
    <col min="9" max="9" width="7.26953125" style="52" customWidth="1"/>
    <col min="10" max="11" width="0" style="34" hidden="1" customWidth="1"/>
    <col min="12" max="16384" width="9.1796875" style="34"/>
  </cols>
  <sheetData>
    <row r="1" spans="2:22" x14ac:dyDescent="0.25">
      <c r="C1" s="37"/>
    </row>
    <row r="2" spans="2:22" s="44" customFormat="1" ht="25.5" customHeight="1" x14ac:dyDescent="0.25">
      <c r="B2" s="153" t="s">
        <v>45</v>
      </c>
      <c r="C2" s="53"/>
      <c r="D2" s="42"/>
      <c r="E2" s="69"/>
      <c r="F2" s="51"/>
      <c r="G2" s="67"/>
      <c r="H2" s="154" t="s">
        <v>19</v>
      </c>
      <c r="I2" s="70"/>
      <c r="U2" s="132"/>
      <c r="V2" s="132"/>
    </row>
    <row r="3" spans="2:22" ht="13.5" customHeight="1" thickBot="1" x14ac:dyDescent="0.3">
      <c r="C3" s="218"/>
      <c r="D3" s="218"/>
      <c r="E3" s="218"/>
      <c r="F3" s="218"/>
      <c r="G3" s="218"/>
      <c r="H3" s="218"/>
      <c r="I3" s="218"/>
      <c r="J3" s="58"/>
      <c r="U3" s="133"/>
      <c r="V3" s="133"/>
    </row>
    <row r="4" spans="2:22" s="52" customFormat="1" ht="29.25" customHeight="1" thickBot="1" x14ac:dyDescent="0.3">
      <c r="B4" s="146" t="s">
        <v>48</v>
      </c>
      <c r="C4" s="156" t="s">
        <v>34</v>
      </c>
      <c r="D4" s="54" t="s">
        <v>33</v>
      </c>
      <c r="E4" s="54"/>
      <c r="F4" s="86" t="s">
        <v>0</v>
      </c>
      <c r="G4" s="54"/>
      <c r="H4" s="86" t="s">
        <v>9</v>
      </c>
      <c r="I4" s="126" t="s">
        <v>6</v>
      </c>
      <c r="J4" s="59"/>
      <c r="L4" s="130"/>
      <c r="M4" s="44"/>
      <c r="N4" s="44"/>
      <c r="O4" s="44"/>
      <c r="P4" s="44"/>
      <c r="Q4" s="44"/>
      <c r="R4" s="44"/>
      <c r="S4" s="44"/>
      <c r="T4" s="44"/>
      <c r="U4" s="44"/>
      <c r="V4" s="131"/>
    </row>
    <row r="5" spans="2:22" s="45" customFormat="1" ht="142.5" customHeight="1" x14ac:dyDescent="0.25">
      <c r="B5" s="213" t="s">
        <v>49</v>
      </c>
      <c r="C5" s="228" t="s">
        <v>81</v>
      </c>
      <c r="D5" s="230" t="s">
        <v>172</v>
      </c>
      <c r="E5" s="78" t="s">
        <v>50</v>
      </c>
      <c r="F5" s="40" t="s">
        <v>150</v>
      </c>
      <c r="G5" s="82">
        <v>1</v>
      </c>
      <c r="H5" s="40"/>
      <c r="I5" s="127">
        <f>IF(SUM(G5:G8)=0,"",AVERAGE(G5:G8))</f>
        <v>1</v>
      </c>
      <c r="K5" s="45">
        <v>1</v>
      </c>
    </row>
    <row r="6" spans="2:22" s="45" customFormat="1" ht="124.5" customHeight="1" x14ac:dyDescent="0.25">
      <c r="B6" s="214"/>
      <c r="C6" s="229"/>
      <c r="D6" s="221"/>
      <c r="E6" s="30" t="s">
        <v>51</v>
      </c>
      <c r="F6" s="38" t="s">
        <v>157</v>
      </c>
      <c r="G6" s="83">
        <v>1</v>
      </c>
      <c r="H6" s="38"/>
      <c r="I6" s="94"/>
      <c r="K6" s="45">
        <v>2</v>
      </c>
    </row>
    <row r="7" spans="2:22" s="45" customFormat="1" ht="39.75" customHeight="1" x14ac:dyDescent="0.25">
      <c r="B7" s="214"/>
      <c r="C7" s="229"/>
      <c r="D7" s="221"/>
      <c r="E7" s="30" t="s">
        <v>62</v>
      </c>
      <c r="F7" s="38" t="s">
        <v>179</v>
      </c>
      <c r="G7" s="83">
        <v>1</v>
      </c>
      <c r="H7" s="38"/>
      <c r="I7" s="94"/>
    </row>
    <row r="8" spans="2:22" s="45" customFormat="1" ht="90.75" customHeight="1" x14ac:dyDescent="0.25">
      <c r="B8" s="214"/>
      <c r="C8" s="229"/>
      <c r="D8" s="221"/>
      <c r="E8" s="30" t="s">
        <v>115</v>
      </c>
      <c r="F8" s="38" t="s">
        <v>112</v>
      </c>
      <c r="G8" s="83">
        <v>1</v>
      </c>
      <c r="H8" s="38"/>
      <c r="I8" s="94"/>
      <c r="K8" s="45">
        <v>3</v>
      </c>
    </row>
    <row r="9" spans="2:22" ht="142.5" customHeight="1" x14ac:dyDescent="0.25">
      <c r="B9" s="214" t="s">
        <v>66</v>
      </c>
      <c r="C9" s="207" t="s">
        <v>39</v>
      </c>
      <c r="D9" s="221" t="s">
        <v>152</v>
      </c>
      <c r="E9" s="30" t="s">
        <v>67</v>
      </c>
      <c r="F9" s="38" t="s">
        <v>153</v>
      </c>
      <c r="G9" s="83">
        <v>1</v>
      </c>
      <c r="H9" s="64"/>
      <c r="I9" s="147">
        <f>IF(SUM(G9:G13)=0,"",AVERAGE(G9:G13))</f>
        <v>1</v>
      </c>
      <c r="K9" s="34">
        <v>4</v>
      </c>
    </row>
    <row r="10" spans="2:22" ht="33.75" customHeight="1" x14ac:dyDescent="0.25">
      <c r="B10" s="214"/>
      <c r="C10" s="207"/>
      <c r="D10" s="221"/>
      <c r="E10" s="30" t="s">
        <v>68</v>
      </c>
      <c r="F10" s="38" t="s">
        <v>151</v>
      </c>
      <c r="G10" s="83">
        <v>1</v>
      </c>
      <c r="H10" s="64"/>
      <c r="I10" s="94"/>
    </row>
    <row r="11" spans="2:22" ht="25.5" thickBot="1" x14ac:dyDescent="0.3">
      <c r="B11" s="215"/>
      <c r="C11" s="208"/>
      <c r="D11" s="222"/>
      <c r="E11" s="80" t="s">
        <v>69</v>
      </c>
      <c r="F11" s="36" t="s">
        <v>158</v>
      </c>
      <c r="G11" s="84">
        <v>1</v>
      </c>
      <c r="H11" s="35"/>
      <c r="I11" s="128"/>
    </row>
    <row r="16" spans="2:22" x14ac:dyDescent="0.25">
      <c r="D16" s="72"/>
      <c r="F16" s="66"/>
    </row>
    <row r="17" spans="4:10" x14ac:dyDescent="0.25">
      <c r="D17" s="72"/>
    </row>
    <row r="18" spans="4:10" x14ac:dyDescent="0.25">
      <c r="D18" s="72"/>
    </row>
    <row r="20" spans="4:10" x14ac:dyDescent="0.25">
      <c r="J20" s="23">
        <v>1</v>
      </c>
    </row>
    <row r="21" spans="4:10" x14ac:dyDescent="0.25">
      <c r="J21" s="23">
        <v>2</v>
      </c>
    </row>
    <row r="22" spans="4:10" x14ac:dyDescent="0.25">
      <c r="J22" s="23">
        <v>3</v>
      </c>
    </row>
    <row r="23" spans="4:10" x14ac:dyDescent="0.25">
      <c r="J23" s="23">
        <v>4</v>
      </c>
    </row>
    <row r="24" spans="4:10" x14ac:dyDescent="0.25">
      <c r="J24" s="23">
        <v>5</v>
      </c>
    </row>
    <row r="25" spans="4:10" x14ac:dyDescent="0.25">
      <c r="J25" s="23">
        <v>6</v>
      </c>
    </row>
  </sheetData>
  <mergeCells count="7">
    <mergeCell ref="B5:B8"/>
    <mergeCell ref="C5:C8"/>
    <mergeCell ref="D5:D8"/>
    <mergeCell ref="C3:I3"/>
    <mergeCell ref="B9:B11"/>
    <mergeCell ref="C9:C11"/>
    <mergeCell ref="D9:D11"/>
  </mergeCells>
  <phoneticPr fontId="4" type="noConversion"/>
  <conditionalFormatting sqref="G5:G11">
    <cfRule type="colorScale" priority="2">
      <colorScale>
        <cfvo type="num" val="1"/>
        <cfvo type="num" val="3"/>
        <cfvo type="num" val="6"/>
        <color rgb="FFF8696B"/>
        <color rgb="FFFFEB84"/>
        <color rgb="FF63BE7B"/>
      </colorScale>
    </cfRule>
  </conditionalFormatting>
  <dataValidations count="3">
    <dataValidation type="whole" allowBlank="1" showInputMessage="1" showErrorMessage="1" errorTitle="Gjennomsnittet" error="Gjennomsnittet blir automatisk utregnet, ikke legg inn tall i denne cellen" sqref="I9" xr:uid="{00000000-0002-0000-0700-000000000000}">
      <formula1>9999999</formula1>
      <formula2>10000000</formula2>
    </dataValidation>
    <dataValidation type="list" allowBlank="1" showInputMessage="1" showErrorMessage="1" sqref="G5:G11" xr:uid="{00000000-0002-0000-0700-000001000000}">
      <formula1>$J$20:$J$25</formula1>
    </dataValidation>
    <dataValidation type="whole" allowBlank="1" showInputMessage="1" showErrorMessage="1" errorTitle="Gjennomsnittet" error="Gjennomsnittet blir automatisk utregnet, ikke legg inn tall i denne cellen" sqref="I5" xr:uid="{00000000-0002-0000-0700-000003000000}">
      <formula1>1000</formula1>
      <formula2>9999</formula2>
    </dataValidation>
  </dataValidations>
  <hyperlinks>
    <hyperlink ref="H2" location="'Oppsummert egenevaluering'!Print_Area" display="Tilbake" xr:uid="{00000000-0004-0000-0700-000000000000}"/>
  </hyperlinks>
  <pageMargins left="0.32" right="0.22" top="0.8" bottom="0.86" header="0.5" footer="0.5"/>
  <pageSetup paperSize="9" scale="71" orientation="landscape" r:id="rId1"/>
  <headerFooter alignWithMargins="0"/>
  <ignoredErrors>
    <ignoredError sqref="I9 I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M23"/>
  <sheetViews>
    <sheetView workbookViewId="0">
      <pane ySplit="4" topLeftCell="A5" activePane="bottomLeft" state="frozen"/>
      <selection pane="bottomLeft" activeCell="F7" sqref="F7"/>
    </sheetView>
  </sheetViews>
  <sheetFormatPr baseColWidth="10" defaultColWidth="9.1796875" defaultRowHeight="13" x14ac:dyDescent="0.25"/>
  <cols>
    <col min="1" max="1" width="4.81640625" style="74" customWidth="1"/>
    <col min="2" max="2" width="3.453125" style="32" customWidth="1"/>
    <col min="3" max="3" width="18.81640625" style="74" customWidth="1"/>
    <col min="4" max="4" width="31.7265625" style="74" customWidth="1"/>
    <col min="5" max="5" width="5.81640625" style="32" bestFit="1" customWidth="1"/>
    <col min="6" max="6" width="49.81640625" style="76" customWidth="1"/>
    <col min="7" max="7" width="7.26953125" style="52" customWidth="1"/>
    <col min="8" max="8" width="20.453125" style="74" customWidth="1"/>
    <col min="9" max="9" width="7.26953125" style="52" customWidth="1"/>
    <col min="10" max="12" width="0" style="74" hidden="1" customWidth="1"/>
    <col min="13" max="16384" width="9.1796875" style="74"/>
  </cols>
  <sheetData>
    <row r="1" spans="2:13" s="34" customFormat="1" x14ac:dyDescent="0.25">
      <c r="B1" s="32"/>
      <c r="C1" s="37"/>
      <c r="D1" s="63"/>
      <c r="E1" s="32"/>
      <c r="F1" s="37"/>
      <c r="G1" s="52"/>
      <c r="H1" s="37"/>
      <c r="I1" s="52"/>
    </row>
    <row r="2" spans="2:13" s="44" customFormat="1" ht="25.5" customHeight="1" x14ac:dyDescent="0.25">
      <c r="B2" s="20" t="s">
        <v>82</v>
      </c>
      <c r="C2" s="53"/>
      <c r="D2" s="42"/>
      <c r="E2" s="69"/>
      <c r="F2" s="51"/>
      <c r="G2" s="67"/>
      <c r="H2" s="154" t="s">
        <v>19</v>
      </c>
      <c r="I2" s="70"/>
    </row>
    <row r="3" spans="2:13" s="34" customFormat="1" ht="13.5" customHeight="1" thickBot="1" x14ac:dyDescent="0.3">
      <c r="B3" s="32"/>
      <c r="C3" s="218"/>
      <c r="D3" s="218"/>
      <c r="E3" s="218"/>
      <c r="F3" s="218"/>
      <c r="G3" s="218"/>
      <c r="H3" s="218"/>
      <c r="I3" s="218"/>
      <c r="J3" s="58"/>
    </row>
    <row r="4" spans="2:13" s="52" customFormat="1" ht="29.25" customHeight="1" thickBot="1" x14ac:dyDescent="0.3">
      <c r="B4" s="146" t="s">
        <v>53</v>
      </c>
      <c r="C4" s="156" t="s">
        <v>34</v>
      </c>
      <c r="D4" s="54" t="s">
        <v>33</v>
      </c>
      <c r="E4" s="54"/>
      <c r="F4" s="86" t="s">
        <v>0</v>
      </c>
      <c r="G4" s="54" t="s">
        <v>5</v>
      </c>
      <c r="H4" s="86" t="s">
        <v>9</v>
      </c>
      <c r="I4" s="126" t="s">
        <v>6</v>
      </c>
      <c r="J4" s="59"/>
    </row>
    <row r="5" spans="2:13" ht="37.5" x14ac:dyDescent="0.25">
      <c r="B5" s="173" t="s">
        <v>54</v>
      </c>
      <c r="C5" s="172" t="s">
        <v>40</v>
      </c>
      <c r="D5" s="169" t="s">
        <v>91</v>
      </c>
      <c r="E5" s="164" t="s">
        <v>56</v>
      </c>
      <c r="F5" s="170" t="s">
        <v>154</v>
      </c>
      <c r="G5" s="82">
        <v>1</v>
      </c>
      <c r="H5" s="171"/>
      <c r="I5" s="127">
        <f>IF(SUM(G5:G5)=0,"",AVERAGE(G5:G5))</f>
        <v>1</v>
      </c>
      <c r="K5" s="74">
        <v>1</v>
      </c>
    </row>
    <row r="6" spans="2:13" ht="63.5" x14ac:dyDescent="0.25">
      <c r="B6" s="231" t="s">
        <v>55</v>
      </c>
      <c r="C6" s="233" t="s">
        <v>41</v>
      </c>
      <c r="D6" s="219" t="s">
        <v>113</v>
      </c>
      <c r="E6" s="31" t="s">
        <v>57</v>
      </c>
      <c r="F6" s="62" t="s">
        <v>180</v>
      </c>
      <c r="G6" s="83">
        <v>1</v>
      </c>
      <c r="H6" s="39"/>
      <c r="I6" s="147">
        <f>IF(SUM(G6:G9)=0,"",AVERAGE(G6:G9))</f>
        <v>1</v>
      </c>
      <c r="K6" s="74">
        <v>3</v>
      </c>
      <c r="M6" s="134"/>
    </row>
    <row r="7" spans="2:13" ht="76.5" x14ac:dyDescent="0.25">
      <c r="B7" s="231"/>
      <c r="C7" s="233"/>
      <c r="D7" s="219"/>
      <c r="E7" s="30" t="s">
        <v>58</v>
      </c>
      <c r="F7" s="62" t="s">
        <v>130</v>
      </c>
      <c r="G7" s="83">
        <v>1</v>
      </c>
      <c r="H7" s="39"/>
      <c r="I7" s="94"/>
      <c r="K7" s="74">
        <v>4</v>
      </c>
    </row>
    <row r="8" spans="2:13" ht="37.5" x14ac:dyDescent="0.25">
      <c r="B8" s="231"/>
      <c r="C8" s="233"/>
      <c r="D8" s="219"/>
      <c r="E8" s="31" t="s">
        <v>59</v>
      </c>
      <c r="F8" s="62" t="s">
        <v>114</v>
      </c>
      <c r="G8" s="83">
        <v>1</v>
      </c>
      <c r="H8" s="73"/>
      <c r="I8" s="94"/>
      <c r="K8" s="74">
        <v>6</v>
      </c>
    </row>
    <row r="9" spans="2:13" ht="42" customHeight="1" thickBot="1" x14ac:dyDescent="0.3">
      <c r="B9" s="232"/>
      <c r="C9" s="234"/>
      <c r="D9" s="220"/>
      <c r="E9" s="90" t="s">
        <v>60</v>
      </c>
      <c r="F9" s="89" t="s">
        <v>31</v>
      </c>
      <c r="G9" s="84">
        <v>1</v>
      </c>
      <c r="H9" s="91"/>
      <c r="I9" s="128"/>
    </row>
    <row r="10" spans="2:13" ht="13.5" x14ac:dyDescent="0.25">
      <c r="E10" s="58"/>
      <c r="F10" s="75"/>
    </row>
    <row r="11" spans="2:13" ht="13.5" x14ac:dyDescent="0.25">
      <c r="F11" s="75"/>
    </row>
    <row r="12" spans="2:13" ht="13.5" x14ac:dyDescent="0.25">
      <c r="F12" s="75"/>
    </row>
    <row r="18" spans="10:10" x14ac:dyDescent="0.25">
      <c r="J18" s="23">
        <v>1</v>
      </c>
    </row>
    <row r="19" spans="10:10" x14ac:dyDescent="0.25">
      <c r="J19" s="23">
        <v>2</v>
      </c>
    </row>
    <row r="20" spans="10:10" x14ac:dyDescent="0.25">
      <c r="J20" s="23">
        <v>3</v>
      </c>
    </row>
    <row r="21" spans="10:10" x14ac:dyDescent="0.25">
      <c r="J21" s="23">
        <v>4</v>
      </c>
    </row>
    <row r="22" spans="10:10" x14ac:dyDescent="0.25">
      <c r="J22" s="23">
        <v>5</v>
      </c>
    </row>
    <row r="23" spans="10:10" x14ac:dyDescent="0.25">
      <c r="J23" s="23">
        <v>6</v>
      </c>
    </row>
  </sheetData>
  <mergeCells count="4">
    <mergeCell ref="C3:I3"/>
    <mergeCell ref="B6:B9"/>
    <mergeCell ref="C6:C9"/>
    <mergeCell ref="D6:D9"/>
  </mergeCells>
  <phoneticPr fontId="4" type="noConversion"/>
  <conditionalFormatting sqref="G5:G9">
    <cfRule type="colorScale" priority="1">
      <colorScale>
        <cfvo type="num" val="1"/>
        <cfvo type="num" val="3"/>
        <cfvo type="num" val="6"/>
        <color rgb="FFF8696B"/>
        <color rgb="FFFFEB84"/>
        <color rgb="FF63BE7B"/>
      </colorScale>
    </cfRule>
  </conditionalFormatting>
  <dataValidations count="2">
    <dataValidation type="whole" allowBlank="1" showInputMessage="1" showErrorMessage="1" errorTitle="Gjennomsnittet" error="Gjennomsnittet blir automatisk utregnet, ikke legg inn tall i denne cellen" sqref="I5:I6" xr:uid="{00000000-0002-0000-0800-000000000000}">
      <formula1>1000</formula1>
      <formula2>9999</formula2>
    </dataValidation>
    <dataValidation type="list" allowBlank="1" showInputMessage="1" showErrorMessage="1" sqref="G5:G9" xr:uid="{00000000-0002-0000-0800-000001000000}">
      <formula1>$J$18:$J$23</formula1>
    </dataValidation>
  </dataValidations>
  <hyperlinks>
    <hyperlink ref="H2" location="'Oppsummert egenevaluering'!Print_Area" display="Tilbake" xr:uid="{00000000-0004-0000-0800-000000000000}"/>
  </hyperlinks>
  <pageMargins left="0.26" right="0.19" top="0.33" bottom="0.5" header="0.18" footer="0.32"/>
  <pageSetup paperSize="9" scale="97" orientation="landscape" r:id="rId1"/>
  <headerFooter alignWithMargins="0"/>
  <ignoredErrors>
    <ignoredError sqref="I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E836044DF2B6F42A9FDD3B17A4739AB" ma:contentTypeVersion="12" ma:contentTypeDescription="Opprett et nytt dokument." ma:contentTypeScope="" ma:versionID="2df907832efdb421fe26f77ca9bd722a">
  <xsd:schema xmlns:xsd="http://www.w3.org/2001/XMLSchema" xmlns:xs="http://www.w3.org/2001/XMLSchema" xmlns:p="http://schemas.microsoft.com/office/2006/metadata/properties" xmlns:ns2="735d6afb-7b9e-4c00-8b19-d609aeedaf37" xmlns:ns3="24343904-e231-403c-9c48-45d0efba0fb2" targetNamespace="http://schemas.microsoft.com/office/2006/metadata/properties" ma:root="true" ma:fieldsID="c1feecf1654c9194f05d485a10309a49" ns2:_="" ns3:_="">
    <xsd:import namespace="735d6afb-7b9e-4c00-8b19-d609aeedaf37"/>
    <xsd:import namespace="24343904-e231-403c-9c48-45d0efba0f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d6afb-7b9e-4c00-8b19-d609aeedaf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343904-e231-403c-9c48-45d0efba0fb2"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3B7A5B-1976-4D52-BDFB-39D026EC4210}"/>
</file>

<file path=customXml/itemProps2.xml><?xml version="1.0" encoding="utf-8"?>
<ds:datastoreItem xmlns:ds="http://schemas.openxmlformats.org/officeDocument/2006/customXml" ds:itemID="{B44CA335-BF8A-4667-B2E9-05EE414540CD}"/>
</file>

<file path=customXml/itemProps3.xml><?xml version="1.0" encoding="utf-8"?>
<ds:datastoreItem xmlns:ds="http://schemas.openxmlformats.org/officeDocument/2006/customXml" ds:itemID="{EA1F929C-197B-4986-9707-398613CF4C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Navngitte områder</vt:lpstr>
      </vt:variant>
      <vt:variant>
        <vt:i4>21</vt:i4>
      </vt:variant>
    </vt:vector>
  </HeadingPairs>
  <TitlesOfParts>
    <vt:vector size="39" baseType="lpstr">
      <vt:lpstr>Veiledning</vt:lpstr>
      <vt:lpstr>Oppsummert egenevaluering</vt:lpstr>
      <vt:lpstr>1. Ledelsesforankret</vt:lpstr>
      <vt:lpstr>2.Tydeliggjort ansvar og roller</vt:lpstr>
      <vt:lpstr>3. Tilpasset egenart og risiko</vt:lpstr>
      <vt:lpstr>4. Integrert</vt:lpstr>
      <vt:lpstr>5. Formalisert</vt:lpstr>
      <vt:lpstr>6. Enhetlig og helhetlig</vt:lpstr>
      <vt:lpstr>7. Etterlevd og syst oppf</vt:lpstr>
      <vt:lpstr>Oppsummering</vt:lpstr>
      <vt:lpstr>Gap ledelsesforankret</vt:lpstr>
      <vt:lpstr>Gap ansvar og roller</vt:lpstr>
      <vt:lpstr>Gap risiko og egenart</vt:lpstr>
      <vt:lpstr>Gap integrert</vt:lpstr>
      <vt:lpstr>Gap formalisert</vt:lpstr>
      <vt:lpstr>Gap enhetlig og helhetlig</vt:lpstr>
      <vt:lpstr>Gap etterlevd</vt:lpstr>
      <vt:lpstr>Gap oppsummert</vt:lpstr>
      <vt:lpstr>'1. Ledelsesforankret'!Utskriftsområde</vt:lpstr>
      <vt:lpstr>'2.Tydeliggjort ansvar og roller'!Utskriftsområde</vt:lpstr>
      <vt:lpstr>'3. Tilpasset egenart og risiko'!Utskriftsområde</vt:lpstr>
      <vt:lpstr>'4. Integrert'!Utskriftsområde</vt:lpstr>
      <vt:lpstr>'5. Formalisert'!Utskriftsområde</vt:lpstr>
      <vt:lpstr>'6. Enhetlig og helhetlig'!Utskriftsområde</vt:lpstr>
      <vt:lpstr>'7. Etterlevd og syst oppf'!Utskriftsområde</vt:lpstr>
      <vt:lpstr>'Gap ansvar og roller'!Utskriftsområde</vt:lpstr>
      <vt:lpstr>'Gap enhetlig og helhetlig'!Utskriftsområde</vt:lpstr>
      <vt:lpstr>'Gap etterlevd'!Utskriftsområde</vt:lpstr>
      <vt:lpstr>'Gap formalisert'!Utskriftsområde</vt:lpstr>
      <vt:lpstr>'Gap integrert'!Utskriftsområde</vt:lpstr>
      <vt:lpstr>'Gap ledelsesforankret'!Utskriftsområde</vt:lpstr>
      <vt:lpstr>'Gap oppsummert'!Utskriftsområde</vt:lpstr>
      <vt:lpstr>'Gap risiko og egenart'!Utskriftsområde</vt:lpstr>
      <vt:lpstr>Oppsummering!Utskriftsområde</vt:lpstr>
      <vt:lpstr>'Oppsummert egenevaluering'!Utskriftsområde</vt:lpstr>
      <vt:lpstr>Veiledning!Utskriftsområde</vt:lpstr>
      <vt:lpstr>'1. Ledelsesforankret'!Utskriftstitler</vt:lpstr>
      <vt:lpstr>'3. Tilpasset egenart og risiko'!Utskriftstitler</vt:lpstr>
      <vt:lpstr>'4. Integrert'!Utskriftstitler</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pietermol</dc:creator>
  <cp:lastModifiedBy>Christine Vik</cp:lastModifiedBy>
  <cp:lastPrinted>2013-04-19T15:47:32Z</cp:lastPrinted>
  <dcterms:created xsi:type="dcterms:W3CDTF">2000-11-08T12:15:23Z</dcterms:created>
  <dcterms:modified xsi:type="dcterms:W3CDTF">2022-01-20T12:07:56Z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0x010100CE836044DF2B6F42A9FDD3B17A4739AB</vt:lpwstr>
  </property>
</Properties>
</file>