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defaultThemeVersion="124226"/>
  <mc:AlternateContent xmlns:mc="http://schemas.openxmlformats.org/markup-compatibility/2006">
    <mc:Choice Requires="x15">
      <x15ac:absPath xmlns:x15ac="http://schemas.microsoft.com/office/spreadsheetml/2010/11/ac" url="https://dirfo.sharepoint.com/sites/SOLD-FOA-SSR/Shared Documents/Statlig regnskapsføring/Maler/Maler Sysselmesteren på Svalbard/2021/"/>
    </mc:Choice>
  </mc:AlternateContent>
  <xr:revisionPtr revIDLastSave="52" documentId="13_ncr:1_{22FD338B-B8C4-43F9-AA91-E3558F9EBB46}" xr6:coauthVersionLast="47" xr6:coauthVersionMax="47" xr10:uidLastSave="{4BD714D5-58C3-49D6-AB28-3DCAD172C443}"/>
  <bookViews>
    <workbookView xWindow="345" yWindow="345" windowWidth="15900" windowHeight="4635" activeTab="4" xr2:uid="{00000000-000D-0000-FFFF-FFFF00000000}"/>
  </bookViews>
  <sheets>
    <sheet name="Endringer i rapporteringspakken" sheetId="117" r:id="rId1"/>
    <sheet name="Bevilgningsrapportering" sheetId="112" r:id="rId2"/>
    <sheet name="Note A" sheetId="113" r:id="rId3"/>
    <sheet name="Note B" sheetId="118" r:id="rId4"/>
    <sheet name="Note C" sheetId="116" r:id="rId5"/>
    <sheet name="Artskontorapportering " sheetId="119" r:id="rId6"/>
  </sheets>
  <definedNames>
    <definedName name="_xlnm.Print_Area" localSheetId="3">'Note B'!$A$1:$K$40</definedName>
  </definedNames>
  <calcPr calcId="191029"/>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19" l="1"/>
  <c r="D8" i="119"/>
  <c r="C13" i="119"/>
  <c r="D13" i="119"/>
  <c r="C15" i="119"/>
  <c r="D15" i="119"/>
  <c r="D43" i="119" s="1"/>
  <c r="C19" i="119"/>
  <c r="C27" i="119" s="1"/>
  <c r="D19" i="119"/>
  <c r="C25" i="119"/>
  <c r="D25" i="119"/>
  <c r="D27" i="119" s="1"/>
  <c r="C31" i="119"/>
  <c r="D31" i="119"/>
  <c r="C35" i="119"/>
  <c r="D35" i="119"/>
  <c r="C41" i="119"/>
  <c r="D41" i="119"/>
  <c r="C56" i="119"/>
  <c r="D56" i="119"/>
  <c r="I4" i="118"/>
  <c r="I7" i="118"/>
  <c r="D16" i="118"/>
  <c r="D15" i="118"/>
  <c r="D14" i="118"/>
  <c r="E9" i="118"/>
  <c r="E8" i="118"/>
  <c r="E7" i="118"/>
  <c r="E6" i="118"/>
  <c r="I6" i="118" s="1"/>
  <c r="E5" i="118"/>
  <c r="I5" i="118" s="1"/>
  <c r="E4" i="118"/>
  <c r="E3" i="118"/>
  <c r="I3" i="118" s="1"/>
  <c r="C43" i="119" l="1"/>
  <c r="E32" i="116"/>
  <c r="E18" i="116" l="1"/>
  <c r="E34" i="116" s="1"/>
  <c r="G21" i="112" l="1"/>
  <c r="C72" i="116" l="1"/>
  <c r="D68" i="116"/>
  <c r="C68" i="116"/>
  <c r="D62" i="116"/>
  <c r="C62" i="116"/>
  <c r="D56" i="116"/>
  <c r="C56" i="116"/>
  <c r="D50" i="116"/>
  <c r="C50" i="116"/>
  <c r="D45" i="116"/>
  <c r="C45" i="116"/>
  <c r="C64" i="116" l="1"/>
  <c r="C52" i="116"/>
  <c r="C73" i="116" s="1"/>
  <c r="D52" i="116"/>
  <c r="D64" i="116"/>
  <c r="D72" i="116"/>
  <c r="D73" i="116" l="1"/>
  <c r="D6" i="113" l="1"/>
  <c r="D5" i="113"/>
  <c r="D4" i="113"/>
  <c r="D3" i="113"/>
  <c r="H35" i="112"/>
  <c r="H34" i="112"/>
  <c r="G16" i="112"/>
  <c r="F16" i="112"/>
  <c r="H13" i="112"/>
  <c r="G9" i="112"/>
  <c r="F9" i="112"/>
  <c r="H6" i="112"/>
  <c r="H5" i="112"/>
  <c r="H4" i="112"/>
  <c r="H3" i="112"/>
  <c r="G17" i="112" l="1"/>
  <c r="G23" i="112" s="1"/>
  <c r="G29" i="112" s="1"/>
</calcChain>
</file>

<file path=xl/sharedStrings.xml><?xml version="1.0" encoding="utf-8"?>
<sst xmlns="http://schemas.openxmlformats.org/spreadsheetml/2006/main" count="304" uniqueCount="197">
  <si>
    <t>Arbeidsgiveravgift</t>
  </si>
  <si>
    <t>Note</t>
  </si>
  <si>
    <t>Innbetalinger fra gebyrer</t>
  </si>
  <si>
    <t>Innbetalinger fra tilskudd og overføringer</t>
  </si>
  <si>
    <t>Salgs- og leieinnbetalinger</t>
  </si>
  <si>
    <t>Andre innbetalinger</t>
  </si>
  <si>
    <t>Innbetaling av finansinntekter</t>
  </si>
  <si>
    <t>Andre utbetalinger til  drift</t>
  </si>
  <si>
    <t>Skyldige offentlige avgifter</t>
  </si>
  <si>
    <t>Eiendeler og gjeld</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</si>
  <si>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</si>
  <si>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</si>
  <si>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</si>
  <si>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</si>
  <si>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</si>
  <si>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mellomværende med statskassen</t>
  </si>
  <si>
    <t>Sum tilskuddsforvaltning og andre overføringer fra staten</t>
  </si>
  <si>
    <t>Utbetaling av finansutgifter</t>
  </si>
  <si>
    <t>Driftsinntekter rapportert til bevilgningsregnskapet</t>
  </si>
  <si>
    <t>Sum innbetalinger fra drift</t>
  </si>
  <si>
    <t>Driftsutgifter rapportert til bevilgningsregnskapet</t>
  </si>
  <si>
    <t xml:space="preserve">Utbetalinger til lønn </t>
  </si>
  <si>
    <t>Sum utbetalinger til drift</t>
  </si>
  <si>
    <t>Netto rapporterte driftsutgifter</t>
  </si>
  <si>
    <t>Investerings- og finansinntekter rapportert til bevilgningsregnskapet</t>
  </si>
  <si>
    <t>Sum investerings- og finansinntekter</t>
  </si>
  <si>
    <t>Investerings- og finansutgifter rapportert til bevilgningsregnskapet</t>
  </si>
  <si>
    <t>Utbetaling til kjøp av aksjer</t>
  </si>
  <si>
    <t>Utbetaling til investeringer</t>
  </si>
  <si>
    <t>Sum investerings- og finansutgifter</t>
  </si>
  <si>
    <t>Netto rapporterte investerings- og finansutgifter</t>
  </si>
  <si>
    <t xml:space="preserve">Netto rapporterte utgifter på felleskapitler </t>
  </si>
  <si>
    <t>Bankkontoer med statlige midler utenfor Norges Bank</t>
  </si>
  <si>
    <t>5,8B</t>
  </si>
  <si>
    <t>Mellomværende med statskassen</t>
  </si>
  <si>
    <t>7xxxxx</t>
  </si>
  <si>
    <t>Endring</t>
  </si>
  <si>
    <t>Tekst</t>
  </si>
  <si>
    <t>Konto</t>
  </si>
  <si>
    <t>Beholdninger rapportert til kapitalregnskapet (31.12)</t>
  </si>
  <si>
    <t>Sum rapportert</t>
  </si>
  <si>
    <t>Endring i mellomværende med statskassen</t>
  </si>
  <si>
    <t>Norges Bank KK/utbetalinger</t>
  </si>
  <si>
    <t xml:space="preserve">Norges Bank KK /innbetalinger </t>
  </si>
  <si>
    <t>Kapitalkontoer</t>
  </si>
  <si>
    <t>Netto rapportert til bevilgningsregnskapet</t>
  </si>
  <si>
    <t>Sum inntektsført</t>
  </si>
  <si>
    <t>72</t>
  </si>
  <si>
    <t>Ymse</t>
  </si>
  <si>
    <t>Tilfeldige inntekter</t>
  </si>
  <si>
    <t>Merinntekt og mindreinntekt (-)</t>
  </si>
  <si>
    <t>Samlet tildeling</t>
  </si>
  <si>
    <t>Posttekst</t>
  </si>
  <si>
    <t>Post</t>
  </si>
  <si>
    <t>Kapittelnavn</t>
  </si>
  <si>
    <t>Inntektskapittel</t>
  </si>
  <si>
    <t>Sum utgiftsført</t>
  </si>
  <si>
    <t>Driftsutgifter</t>
  </si>
  <si>
    <t>01</t>
  </si>
  <si>
    <t>Nettoordning, statlig betalt merverdiavgift</t>
  </si>
  <si>
    <t>Kjøp av aksjer</t>
  </si>
  <si>
    <t>Tilskudd</t>
  </si>
  <si>
    <t>Større utstyrsanskaffelser og vedlikehold</t>
  </si>
  <si>
    <t>Merutgift (-) og mindreutgift</t>
  </si>
  <si>
    <t>Utgiftskapittel</t>
  </si>
  <si>
    <t>Årets tildelinger</t>
  </si>
  <si>
    <t xml:space="preserve"> Overført fra i fjor</t>
  </si>
  <si>
    <t>Kapittel og post</t>
  </si>
  <si>
    <t>Mulig overførbart beløp beregnet av virksomheten</t>
  </si>
  <si>
    <t>Maks.  overførbart beløp *</t>
  </si>
  <si>
    <t>Sum grunnlag for overføring</t>
  </si>
  <si>
    <t xml:space="preserve"> Merutgift(-)/ mindreutgift etter avgitte belastnings-fullmakter</t>
  </si>
  <si>
    <t xml:space="preserve"> Merutgift(-)/ mindre utgift</t>
  </si>
  <si>
    <t>Stikkord</t>
  </si>
  <si>
    <t>xxxx</t>
  </si>
  <si>
    <t>[Formålet/Virksomheten]</t>
  </si>
  <si>
    <t>xx</t>
  </si>
  <si>
    <t>[Virksomhet X(belastningsfullmakt)]</t>
  </si>
  <si>
    <t>[Aksjer]</t>
  </si>
  <si>
    <t>xxxxxx</t>
  </si>
  <si>
    <t>Omdisponering fra post 01 til 45 eller til post 01/21 fra neste års bevilgning</t>
  </si>
  <si>
    <t>1xxx01/4xxx01</t>
  </si>
  <si>
    <t>Folketrygdens inntekter</t>
  </si>
  <si>
    <t>Oversikt over mellomværende med statskassen **</t>
  </si>
  <si>
    <t>** Spesifiser og legg til linjer ved behov.</t>
  </si>
  <si>
    <t>* Andre ev. inntekter/utgifter rapportert på felleskapitler spesifiseres på egne linjer ved behov.</t>
  </si>
  <si>
    <t>Inntekter og utgifter rapportert på felleskapitler *</t>
  </si>
  <si>
    <t>Samlet tildeling *</t>
  </si>
  <si>
    <t>[5% av årets tildeling i note A]</t>
  </si>
  <si>
    <t>Innsparinger(-)</t>
  </si>
  <si>
    <t>60xxxxxx</t>
  </si>
  <si>
    <t>Gruppelivsforsikring konto 1985 (ref. kap. 5309, inntekt)</t>
  </si>
  <si>
    <t>Arbeidsgiveravgift konto 1986 (ref. kap. 5700, inntekt)</t>
  </si>
  <si>
    <t>Nettoføringsordning for merverdiavgift konto 1987 (ref. kap. 1633, utgift)</t>
  </si>
  <si>
    <t>xxxx21</t>
  </si>
  <si>
    <t>xxxx45</t>
  </si>
  <si>
    <t>xxxx70</t>
  </si>
  <si>
    <t>xxxx75</t>
  </si>
  <si>
    <t>"kan nyttes under post 01"</t>
  </si>
  <si>
    <t>"kan overføres"</t>
  </si>
  <si>
    <t>"overslagsbevilgning"</t>
  </si>
  <si>
    <t>Ikke aktuell</t>
  </si>
  <si>
    <t>[Sum årets og fjorårets tildeling]</t>
  </si>
  <si>
    <t>Utgiftsført av andre iht. avgitte belastnings-fullmakter(-)</t>
  </si>
  <si>
    <t>Merinntekter / mindreinntekter(-) iht. merinntektsfullmakt</t>
  </si>
  <si>
    <t>Inntektsført av andre iht. avgitte belastningsfullmakter (+)</t>
  </si>
  <si>
    <t>3xxxxx</t>
  </si>
  <si>
    <t>Merinntekt og mindreinntekt (-) etter avgitte belastningsfullmakter</t>
  </si>
  <si>
    <t xml:space="preserve">* Denne delen skal kun fylles ut av virksomheter som har avgitt belastningsfullmakter på inntektskapitler. </t>
  </si>
  <si>
    <t>Opplysninger om avgitte belastningsfullmakter på inntektskapitler*</t>
  </si>
  <si>
    <t>Avsetninger i Svalbardregnskapet</t>
  </si>
  <si>
    <t>C</t>
  </si>
  <si>
    <t>Utgiftskapittel i Svalbardregnskapet</t>
  </si>
  <si>
    <t>Skattar og avgifter</t>
  </si>
  <si>
    <t>70</t>
  </si>
  <si>
    <t>Skattar m.m.</t>
  </si>
  <si>
    <t>Sum inntektsført i Svalbardregnskapet</t>
  </si>
  <si>
    <t>Sum utgiftsført i Svalbardregnskapet</t>
  </si>
  <si>
    <t>Diverse inntekter</t>
  </si>
  <si>
    <t>Utførselsavgift</t>
  </si>
  <si>
    <t>Sum netto rapportert direkte i kapitalregnskapet (gjennom S-rapport) til Svalbardregnskapet</t>
  </si>
  <si>
    <t>Inntektskapittel i Svalbardregnskapet</t>
  </si>
  <si>
    <t>Sum netto rapportert til bevilgnings- og kapitalregnskapet</t>
  </si>
  <si>
    <t>Note C del II</t>
  </si>
  <si>
    <t>Note C del I</t>
  </si>
  <si>
    <t>Driftsinntekter rapportert til Svalbardregnskapet</t>
  </si>
  <si>
    <t>Driftsutgifter rapportert til Svalbardregnskapet</t>
  </si>
  <si>
    <t>Investerings- og finansinntekter rapportert til Svalbardregnskapet</t>
  </si>
  <si>
    <t>Investerings- og finansutgifter rapportert til Svalbardregnskapet</t>
  </si>
  <si>
    <t>Innkrevingsvirksomhet og andre overføringer til Svalbardregnskapet</t>
  </si>
  <si>
    <t>Tilskuddsforvaltning og andre overføringer fra Svalbardregnskapet</t>
  </si>
  <si>
    <t>Sum innkrevingsvirksomhet og andre overføringer til Svalbardregnskapet</t>
  </si>
  <si>
    <t>Sum tilskuddsforvaltning og andre overføringer fra Svalbardregnskapet</t>
  </si>
  <si>
    <t>Sum netto rapportert direkte i kapitalregnskapet (gjennom S-rapport) til Svalbardregnskapet etter art</t>
  </si>
  <si>
    <t>Spesifisering av netto rapportert direkte i kapitalregnskapet (gjennom S-rapport) til Svalbardregnskapet etter kapittel og post</t>
  </si>
  <si>
    <t>Spesifisering av netto rapportert direkte i kapitalregnskaet (gjennom S-rapport) til Svalbardregnskapet etter art</t>
  </si>
  <si>
    <t xml:space="preserve">Netto rapportert til bevilgnings- og kapitalregnskapet </t>
  </si>
  <si>
    <t>Deposita og avsetninger</t>
  </si>
  <si>
    <t>2019</t>
  </si>
  <si>
    <t>Tilskot til Svalbard kyrkje</t>
  </si>
  <si>
    <t>0001</t>
  </si>
  <si>
    <t>0003</t>
  </si>
  <si>
    <t>Tilskot til Longyearbyen lokalstyre</t>
  </si>
  <si>
    <t>0004</t>
  </si>
  <si>
    <t>Tilskot til Svalbard museum</t>
  </si>
  <si>
    <t>0005</t>
  </si>
  <si>
    <t xml:space="preserve">Sysselmannen (jf. kap. 3005) </t>
  </si>
  <si>
    <t>0006</t>
  </si>
  <si>
    <t>0007</t>
  </si>
  <si>
    <t>0009</t>
  </si>
  <si>
    <t>Tilfeldige utgifter</t>
  </si>
  <si>
    <t>30</t>
  </si>
  <si>
    <t>Diverse tilskot</t>
  </si>
  <si>
    <t>0011</t>
  </si>
  <si>
    <t>Direktoratet for mineralforvaltning med Bergmeisteren for Svalbard</t>
  </si>
  <si>
    <t>50</t>
  </si>
  <si>
    <t>Norsk Polarinstitutt - refusjon</t>
  </si>
  <si>
    <t>Refusjon</t>
  </si>
  <si>
    <t>0017</t>
  </si>
  <si>
    <t>0018</t>
  </si>
  <si>
    <t>Navigasjonsinnretningar</t>
  </si>
  <si>
    <t>Drift og vedlikehold</t>
  </si>
  <si>
    <t>Meteorologisk institutt – husleige Bjørnøya og Hopen</t>
  </si>
  <si>
    <t>0019</t>
  </si>
  <si>
    <t>0020</t>
  </si>
  <si>
    <t>0022</t>
  </si>
  <si>
    <t>02</t>
  </si>
  <si>
    <t>Refusjonar m.v.</t>
  </si>
  <si>
    <t>Sysselmannens transportteneste (jf. kap. 0006)</t>
  </si>
  <si>
    <t>Kulturminnetiltak (jf. kap. 0009)</t>
  </si>
  <si>
    <t>Skattekontoret, Svalbard (jf. kap. 0022)</t>
  </si>
  <si>
    <t>Tilskot frå statsbudsjettet</t>
  </si>
  <si>
    <t>Utmålsgebyr, årsavgift</t>
  </si>
  <si>
    <t>Tilskot</t>
  </si>
  <si>
    <t>2020</t>
  </si>
  <si>
    <t>Sysselmannen (jf. kap. 0005)</t>
  </si>
  <si>
    <r>
      <t xml:space="preserve">Skred- og bustadtiltak, </t>
    </r>
    <r>
      <rPr>
        <i/>
        <sz val="10"/>
        <rFont val="Times New Roman"/>
        <family val="1"/>
      </rPr>
      <t>kan overførast</t>
    </r>
  </si>
  <si>
    <t>Note A Forklaring av samlet tildeling utgifter, statsregnskapet</t>
  </si>
  <si>
    <t xml:space="preserve">Note B Statsregnskapet - Forklaring til brukte fullmakter og beregning av mulig overførbart beløp til neste år </t>
  </si>
  <si>
    <t>*Denne kolonnen er kun aktuell for virksomheter som er lønnskunde av DFØ og som er berørt av omleggingen av utbetalingsløsningen i DFØ. DFØ har i 2020 endret utbetalingsløsningen for overtid, reisetid og timelønn. Dette medfører at virksomheter som er lønnskunder av DFØ for regnskapsåret 2020 vil utbetale overtid for 13 måneder (november og desember 2019 og januar til november 2020). Berørte virksomheter har fått fullmakt til å overskride bevilgning i 2020 tilsvarende engangseffekten knyttet til omlegging av utbetalingsløsningen i DFØ.                                                                                                                                                                                                                                                                                                                                                                           **Maksimalt beløp som kan overføres er 5% av årets bevilgning på driftspostene 01-29, unntatt post 24 eller sum av de siste to års bevilgning for poster med stikkordet "kan overføres". Se årlig rundskriv R-2 for mer detaljert informasjon om overføring av ubrukte bevilgninger</t>
  </si>
  <si>
    <t>Oppstilling av bevilgningsrapportering, 31.12.2021</t>
  </si>
  <si>
    <t>Regnskap 2021</t>
  </si>
  <si>
    <t>Sysselmannens transportteneste (jf. kap. 3006)</t>
  </si>
  <si>
    <t>Kulturminnetiltak (jf. kap. 3009)</t>
  </si>
  <si>
    <t xml:space="preserve">Statsbygg, Svalbard </t>
  </si>
  <si>
    <t xml:space="preserve">Skattekontoret, Svalbard (jf. kap. 3022) </t>
  </si>
  <si>
    <t>Leigeinntekter frå private</t>
  </si>
  <si>
    <t>Refusjonar frå det offentlege</t>
  </si>
  <si>
    <t>Fordringer på ansatte</t>
  </si>
  <si>
    <t>Kontanter</t>
  </si>
  <si>
    <t>Skyldig skattetrekk og andre trekk</t>
  </si>
  <si>
    <t>Avsatt pensjonspremie til Statens pensjonskasse</t>
  </si>
  <si>
    <t>Mottatte forskuddsbetalinger</t>
  </si>
  <si>
    <t>Lønn (negativ netto, for mye utbetalt lønn m.m.)</t>
  </si>
  <si>
    <t>Differanser på bank og uidentifiserte utbetalinger</t>
  </si>
  <si>
    <t>Oppstilling av artskontorapporteringen 31.12.2021</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</si>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</sst>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00_);_(* \(#,##0.00\);_(* &quot;-&quot;??_);_(@_)"/>
    <numFmt numFmtId="166" formatCode="_(* #,##0_);_(* \(#,##0\);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Times New Roman"/>
      <family val="1"/>
    </font>
    <font>
      <sz val="11"/>
      <name val="Times New Roman"/>
      <family val="1"/>
    </font>
    <font>
      <b/>
      <sz val="11"/>
      <name val="Times New Roman"/>
      <family val="1"/>
    </font>
    <font>
      <i/>
      <sz val="10"/>
      <name val="Times New Roman"/>
      <family val="1"/>
    </font>
    <font>
      <sz val="10"/>
      <color rgb="FFFF0000"/>
      <name val="Arial"/>
      <family val="2"/>
    </font>
    <font>
      <b/>
      <sz val="10"/>
      <name val="Times New Roman"/>
      <family val="1"/>
    </font>
    <font>
      <b/>
      <sz val="16"/>
      <name val="Times New Roman"/>
      <family val="1"/>
    </font>
    <font>
      <b/>
      <sz val="12"/>
      <name val="Times New Roman"/>
      <family val="1"/>
    </font>
    <font>
      <sz val="10"/>
      <color rgb="FF00B050"/>
      <name val="Times New Roman"/>
      <family val="1"/>
    </font>
    <font>
      <sz val="11"/>
      <color theme="0"/>
      <name val="Calibri"/>
      <family val="2"/>
      <scheme val="minor"/>
    </font>
    <font>
      <sz val="10"/>
      <color theme="1"/>
      <name val="Times New Roman"/>
      <family val="1"/>
    </font>
    <font>
      <b/>
      <sz val="10"/>
      <color theme="0"/>
      <name val="Times New Roman"/>
      <family val="1"/>
    </font>
    <font>
      <strike/>
      <sz val="10"/>
      <name val="Times New Roman"/>
      <family val="1"/>
    </font>
    <font>
      <i/>
      <sz val="10"/>
      <color theme="1"/>
      <name val="Times New Roman"/>
      <family val="1"/>
    </font>
    <font>
      <sz val="11"/>
      <name val="Calibri"/>
      <family val="2"/>
    </font>
    <font>
      <sz val="10"/>
      <name val="Calibri"/>
      <family val="2"/>
    </font>
    <font>
      <sz val="10"/>
      <color theme="0" tint="-0.34998626667073579"/>
      <name val="Times New Roman"/>
      <family val="1"/>
    </font>
    <font>
      <sz val="10"/>
      <color rgb="FFFF0000"/>
      <name val="Times New Roman"/>
      <family val="1"/>
    </font>
    <font>
      <b/>
      <sz val="10"/>
      <color theme="1"/>
      <name val="Times New Roman"/>
      <family val="1"/>
    </font>
    <font>
      <b/>
      <sz val="10"/>
      <color rgb="FFFF0000"/>
      <name val="Arial"/>
      <family val="2"/>
    </font>
    <font>
      <sz val="10"/>
      <color rgb="FFFF0000"/>
      <name val="Arial"/>
    </font>
    <font>
      <sz val="11"/>
      <name val="Calibri"/>
      <family val="2"/>
      <scheme val="minor"/>
    </font>
    <font>
      <b/>
      <sz val="10"/>
      <color rgb="FF00B050"/>
      <name val="Times New Roman"/>
      <family val="1"/>
    </font>
    <font>
      <i/>
      <sz val="10"/>
      <color rgb="FF00B050"/>
      <name val="Times New Roman"/>
      <family val="1"/>
    </font>
    <font>
      <sz val="10"/>
      <color rgb="FF00B050"/>
      <name val="Arial"/>
      <family val="2"/>
    </font>
    <font>
      <b/>
      <sz val="10"/>
      <color rgb="FF00B050"/>
      <name val="Arial"/>
      <family val="2"/>
    </font>
    <font>
      <b/>
      <i/>
      <sz val="10"/>
      <color rgb="FF00B050"/>
      <name val="Times New Roman"/>
      <family val="1"/>
    </font>
    <font>
      <strike/>
      <sz val="10"/>
      <color rgb="FF00B050"/>
      <name val="Times New Roman"/>
      <family val="1"/>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auto="1"/>
      </top>
      <bottom/>
      <diagonal/>
    </border>
    <border>
      <left/>
      <right/>
      <top style="thin">
        <color indexed="64"/>
      </top>
      <bottom/>
      <diagonal/>
    </border>
  </borders>
  <cellStyleXfs count="278">
    <xf numFmtId="0" fontId="0" fillId="0" borderId="0"/>
    <xf numFmtId="165" fontId="13" fillId="0" borderId="0" applyFont="0" applyFill="0" applyBorder="0" applyAlignment="0" applyProtection="0"/>
    <xf numFmtId="0" fontId="15" fillId="0" borderId="0"/>
    <xf numFmtId="0" fontId="16"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5"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17" fillId="0" borderId="9" applyNumberFormat="0" applyFill="0" applyAlignment="0" applyProtection="0"/>
    <xf numFmtId="0" fontId="32" fillId="0" borderId="0" applyNumberFormat="0" applyFill="0" applyBorder="0" applyAlignment="0" applyProtection="0"/>
    <xf numFmtId="0" fontId="12" fillId="0" borderId="0"/>
    <xf numFmtId="0" fontId="12" fillId="24" borderId="0" applyNumberFormat="0" applyBorder="0" applyAlignment="0" applyProtection="0"/>
    <xf numFmtId="0" fontId="12" fillId="25" borderId="0" applyNumberFormat="0" applyBorder="0" applyAlignment="0" applyProtection="0"/>
    <xf numFmtId="165" fontId="15" fillId="0" borderId="0" applyFont="0" applyFill="0" applyBorder="0" applyAlignment="0" applyProtection="0"/>
    <xf numFmtId="0" fontId="12" fillId="0" borderId="0"/>
    <xf numFmtId="0" fontId="13" fillId="0" borderId="0"/>
    <xf numFmtId="0" fontId="13" fillId="0" borderId="0"/>
    <xf numFmtId="0" fontId="15"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20" fillId="20" borderId="1" applyNumberFormat="0" applyAlignment="0" applyProtection="0"/>
    <xf numFmtId="0" fontId="19" fillId="3" borderId="0" applyNumberFormat="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7" fillId="7" borderId="1" applyNumberFormat="0" applyAlignment="0" applyProtection="0"/>
    <xf numFmtId="0" fontId="28" fillId="0" borderId="6" applyNumberFormat="0" applyFill="0" applyAlignment="0" applyProtection="0"/>
    <xf numFmtId="0" fontId="21" fillId="21" borderId="2" applyNumberFormat="0" applyAlignment="0" applyProtection="0"/>
    <xf numFmtId="0" fontId="15" fillId="23" borderId="7" applyNumberFormat="0" applyFont="0" applyAlignment="0" applyProtection="0"/>
    <xf numFmtId="0" fontId="16" fillId="0" borderId="0"/>
    <xf numFmtId="0" fontId="29" fillId="22"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1" fillId="0" borderId="0" applyNumberFormat="0" applyFill="0" applyBorder="0" applyAlignment="0" applyProtection="0"/>
    <xf numFmtId="0" fontId="17" fillId="0" borderId="9" applyNumberFormat="0" applyFill="0" applyAlignment="0" applyProtection="0"/>
    <xf numFmtId="165" fontId="15" fillId="0" borderId="0" applyFont="0" applyFill="0" applyBorder="0" applyAlignment="0" applyProtection="0"/>
    <xf numFmtId="0" fontId="30" fillId="20" borderId="8" applyNumberFormat="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32" fillId="0" borderId="0" applyNumberFormat="0" applyFill="0" applyBorder="0" applyAlignment="0" applyProtection="0"/>
    <xf numFmtId="164" fontId="11" fillId="0" borderId="0" applyFont="0" applyFill="0" applyBorder="0" applyAlignment="0" applyProtection="0"/>
    <xf numFmtId="0" fontId="15" fillId="0" borderId="0"/>
    <xf numFmtId="0" fontId="15" fillId="0" borderId="0"/>
    <xf numFmtId="0" fontId="15" fillId="0" borderId="0"/>
    <xf numFmtId="0" fontId="15" fillId="0" borderId="0"/>
    <xf numFmtId="0" fontId="11" fillId="0" borderId="0"/>
    <xf numFmtId="0" fontId="11" fillId="25" borderId="0" applyNumberFormat="0" applyBorder="0" applyAlignment="0" applyProtection="0"/>
    <xf numFmtId="0" fontId="11" fillId="24" borderId="0" applyNumberFormat="0" applyBorder="0" applyAlignment="0" applyProtection="0"/>
    <xf numFmtId="0" fontId="11" fillId="0" borderId="0"/>
    <xf numFmtId="0" fontId="13" fillId="0" borderId="0"/>
    <xf numFmtId="0" fontId="13" fillId="0" borderId="0"/>
    <xf numFmtId="0" fontId="13" fillId="23" borderId="7" applyNumberFormat="0" applyFont="0" applyAlignment="0" applyProtection="0"/>
    <xf numFmtId="0" fontId="10" fillId="24" borderId="0" applyNumberFormat="0" applyBorder="0" applyAlignment="0" applyProtection="0"/>
    <xf numFmtId="0" fontId="10" fillId="0" borderId="0"/>
    <xf numFmtId="0" fontId="10" fillId="24" borderId="0" applyNumberFormat="0" applyBorder="0" applyAlignment="0" applyProtection="0"/>
    <xf numFmtId="0" fontId="10" fillId="25" borderId="0" applyNumberFormat="0" applyBorder="0" applyAlignment="0" applyProtection="0"/>
    <xf numFmtId="165" fontId="13" fillId="0" borderId="0" applyFont="0" applyFill="0" applyBorder="0" applyAlignment="0" applyProtection="0"/>
    <xf numFmtId="0" fontId="10" fillId="0" borderId="0"/>
    <xf numFmtId="0" fontId="13" fillId="0" borderId="0"/>
    <xf numFmtId="0" fontId="13" fillId="23" borderId="7" applyNumberFormat="0" applyFont="0" applyAlignment="0" applyProtection="0"/>
    <xf numFmtId="165" fontId="13" fillId="0" borderId="0" applyFont="0" applyFill="0" applyBorder="0" applyAlignment="0" applyProtection="0"/>
    <xf numFmtId="164" fontId="10"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0" fontId="10" fillId="25" borderId="0" applyNumberFormat="0" applyBorder="0" applyAlignment="0" applyProtection="0"/>
    <xf numFmtId="0" fontId="10" fillId="24" borderId="0" applyNumberFormat="0" applyBorder="0" applyAlignment="0" applyProtection="0"/>
    <xf numFmtId="0" fontId="10" fillId="0" borderId="0"/>
    <xf numFmtId="0" fontId="9" fillId="0" borderId="0"/>
    <xf numFmtId="164" fontId="9" fillId="0" borderId="0" applyFont="0" applyFill="0" applyBorder="0" applyAlignment="0" applyProtection="0"/>
    <xf numFmtId="0" fontId="33"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13"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43" fillId="26" borderId="0" applyNumberFormat="0" applyBorder="0" applyAlignment="0" applyProtection="0"/>
    <xf numFmtId="0" fontId="5" fillId="0" borderId="0"/>
    <xf numFmtId="0" fontId="5" fillId="0" borderId="0"/>
    <xf numFmtId="0" fontId="4" fillId="0" borderId="0"/>
    <xf numFmtId="0" fontId="13" fillId="0" borderId="0"/>
    <xf numFmtId="0" fontId="3" fillId="24" borderId="0" applyNumberFormat="0" applyBorder="0" applyAlignment="0" applyProtection="0"/>
    <xf numFmtId="0" fontId="3" fillId="0" borderId="0"/>
    <xf numFmtId="165" fontId="13" fillId="0" borderId="0" applyFont="0" applyFill="0" applyBorder="0" applyAlignment="0" applyProtection="0"/>
    <xf numFmtId="0" fontId="13" fillId="0" borderId="0"/>
    <xf numFmtId="0" fontId="3" fillId="0" borderId="0"/>
    <xf numFmtId="164" fontId="3" fillId="0" borderId="0" applyFont="0" applyFill="0" applyBorder="0" applyAlignment="0" applyProtection="0"/>
    <xf numFmtId="0" fontId="3" fillId="0" borderId="0"/>
    <xf numFmtId="0" fontId="2" fillId="29"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24" borderId="0" applyNumberFormat="0" applyBorder="0" applyAlignment="0" applyProtection="0"/>
    <xf numFmtId="0" fontId="2" fillId="4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43" fillId="31" borderId="0" applyNumberFormat="0" applyBorder="0" applyAlignment="0" applyProtection="0"/>
    <xf numFmtId="0" fontId="43" fillId="34" borderId="0" applyNumberFormat="0" applyBorder="0" applyAlignment="0" applyProtection="0"/>
    <xf numFmtId="0" fontId="43" fillId="37"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4"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cellStyleXfs>
  <cellXfs count="349">
    <xf numFmtId="0" fontId="0" fillId="0" borderId="0" xfId="0"/>
    <xf numFmtId="0" fontId="13" fillId="0" borderId="0" xfId="106"/>
    <xf numFmtId="3" fontId="34" fillId="0" borderId="0" xfId="126" applyNumberFormat="1" applyFont="1" applyFill="1" applyBorder="1" applyAlignment="1">
      <alignment horizontal="right" vertical="top" wrapText="1"/>
    </xf>
    <xf numFmtId="3" fontId="39" fillId="0" borderId="12" xfId="126" applyNumberFormat="1" applyFont="1" applyFill="1" applyBorder="1" applyAlignment="1">
      <alignment horizontal="right" vertical="top" wrapText="1"/>
    </xf>
    <xf numFmtId="3" fontId="34" fillId="0" borderId="17" xfId="126" applyNumberFormat="1" applyFont="1" applyFill="1" applyBorder="1" applyAlignment="1">
      <alignment horizontal="right" vertical="top" wrapText="1"/>
    </xf>
    <xf numFmtId="3" fontId="34" fillId="0" borderId="16" xfId="126" applyNumberFormat="1" applyFont="1" applyFill="1" applyBorder="1" applyAlignment="1">
      <alignment horizontal="right" vertical="top" wrapText="1"/>
    </xf>
    <xf numFmtId="3" fontId="39" fillId="0" borderId="22" xfId="126" applyNumberFormat="1" applyFont="1" applyFill="1" applyBorder="1" applyAlignment="1">
      <alignment horizontal="right" vertical="top" wrapText="1"/>
    </xf>
    <xf numFmtId="3" fontId="39" fillId="0" borderId="0" xfId="126" applyNumberFormat="1" applyFont="1" applyFill="1" applyBorder="1" applyAlignment="1">
      <alignment horizontal="right" vertical="top" wrapText="1"/>
    </xf>
    <xf numFmtId="3" fontId="39" fillId="0" borderId="17" xfId="126" applyNumberFormat="1" applyFont="1" applyFill="1" applyBorder="1" applyAlignment="1">
      <alignment horizontal="right" vertical="top" wrapText="1"/>
    </xf>
    <xf numFmtId="3" fontId="37" fillId="0" borderId="0" xfId="126" applyNumberFormat="1" applyFont="1" applyFill="1" applyBorder="1" applyAlignment="1">
      <alignment horizontal="right" vertical="top" wrapText="1"/>
    </xf>
    <xf numFmtId="3" fontId="37" fillId="0" borderId="17" xfId="126" applyNumberFormat="1" applyFont="1" applyFill="1" applyBorder="1" applyAlignment="1">
      <alignment horizontal="right" vertical="top" wrapText="1"/>
    </xf>
    <xf numFmtId="49" fontId="39" fillId="0" borderId="16" xfId="126" applyNumberFormat="1" applyFont="1" applyFill="1" applyBorder="1" applyAlignment="1">
      <alignment horizontal="right" vertical="top" wrapText="1"/>
    </xf>
    <xf numFmtId="166" fontId="0" fillId="0" borderId="0" xfId="1" applyNumberFormat="1" applyFont="1"/>
    <xf numFmtId="165" fontId="0" fillId="0" borderId="0" xfId="1" applyFont="1"/>
    <xf numFmtId="0" fontId="39" fillId="0" borderId="11" xfId="199" applyFont="1" applyFill="1" applyBorder="1"/>
    <xf numFmtId="0" fontId="34" fillId="0" borderId="0" xfId="199" applyFont="1" applyFill="1" applyBorder="1" applyAlignment="1">
      <alignment horizontal="right" vertical="top" wrapText="1"/>
    </xf>
    <xf numFmtId="0" fontId="34" fillId="0" borderId="0" xfId="199" applyFont="1" applyFill="1" applyBorder="1" applyAlignment="1">
      <alignment horizontal="center" vertical="top" wrapText="1"/>
    </xf>
    <xf numFmtId="0" fontId="39" fillId="0" borderId="18" xfId="199" applyFont="1" applyFill="1" applyBorder="1" applyAlignment="1">
      <alignment horizontal="right" vertical="top" wrapText="1"/>
    </xf>
    <xf numFmtId="0" fontId="39" fillId="0" borderId="11" xfId="199" applyFont="1" applyFill="1" applyBorder="1" applyAlignment="1">
      <alignment horizontal="right" vertical="top" wrapText="1"/>
    </xf>
    <xf numFmtId="0" fontId="39" fillId="0" borderId="11" xfId="199" applyFont="1" applyFill="1" applyBorder="1" applyAlignment="1">
      <alignment horizontal="left" vertical="top" wrapText="1"/>
    </xf>
    <xf numFmtId="0" fontId="39" fillId="0" borderId="11" xfId="199" applyFont="1" applyFill="1" applyBorder="1" applyAlignment="1">
      <alignment horizontal="center" vertical="top" wrapText="1"/>
    </xf>
    <xf numFmtId="0" fontId="39" fillId="0" borderId="20" xfId="199" applyFont="1" applyFill="1" applyBorder="1" applyAlignment="1">
      <alignment horizontal="left" vertical="top" wrapText="1"/>
    </xf>
    <xf numFmtId="0" fontId="38" fillId="0" borderId="0" xfId="199" applyFont="1" applyFill="1" applyBorder="1" applyAlignment="1">
      <alignment vertical="top" wrapText="1"/>
    </xf>
    <xf numFmtId="0" fontId="39" fillId="0" borderId="23" xfId="199" applyFont="1" applyFill="1" applyBorder="1" applyAlignment="1">
      <alignment horizontal="right" vertical="top" wrapText="1"/>
    </xf>
    <xf numFmtId="0" fontId="39" fillId="0" borderId="16" xfId="199" applyFont="1" applyFill="1" applyBorder="1" applyAlignment="1">
      <alignment horizontal="right" vertical="top" wrapText="1"/>
    </xf>
    <xf numFmtId="0" fontId="39" fillId="0" borderId="16" xfId="199" applyFont="1" applyFill="1" applyBorder="1" applyAlignment="1">
      <alignment horizontal="center" vertical="top" wrapText="1"/>
    </xf>
    <xf numFmtId="0" fontId="39" fillId="0" borderId="16" xfId="199" applyFont="1" applyFill="1" applyBorder="1" applyAlignment="1">
      <alignment horizontal="left" vertical="top" wrapText="1"/>
    </xf>
    <xf numFmtId="0" fontId="39" fillId="0" borderId="15" xfId="199" applyFont="1" applyFill="1" applyBorder="1" applyAlignment="1">
      <alignment vertical="top" wrapText="1"/>
    </xf>
    <xf numFmtId="0" fontId="50" fillId="0" borderId="0" xfId="0" applyFont="1" applyBorder="1" applyAlignment="1"/>
    <xf numFmtId="0" fontId="34" fillId="0" borderId="0" xfId="203" applyFont="1" applyFill="1" applyBorder="1"/>
    <xf numFmtId="0" fontId="13" fillId="0" borderId="0" xfId="203"/>
    <xf numFmtId="0" fontId="40" fillId="0" borderId="15" xfId="203" applyFont="1" applyFill="1" applyBorder="1"/>
    <xf numFmtId="0" fontId="34" fillId="0" borderId="16" xfId="203" applyFont="1" applyFill="1" applyBorder="1"/>
    <xf numFmtId="0" fontId="34" fillId="0" borderId="23" xfId="203" applyFont="1" applyFill="1" applyBorder="1"/>
    <xf numFmtId="0" fontId="13" fillId="0" borderId="0" xfId="203" applyFont="1"/>
    <xf numFmtId="49" fontId="34" fillId="0" borderId="16" xfId="203" applyNumberFormat="1" applyFont="1" applyBorder="1" applyAlignment="1">
      <alignment horizontal="center"/>
    </xf>
    <xf numFmtId="0" fontId="34" fillId="0" borderId="16" xfId="203" applyFont="1" applyBorder="1"/>
    <xf numFmtId="0" fontId="34" fillId="0" borderId="16" xfId="203" applyFont="1" applyBorder="1" applyAlignment="1">
      <alignment horizontal="left"/>
    </xf>
    <xf numFmtId="3" fontId="34" fillId="0" borderId="16" xfId="203" applyNumberFormat="1" applyFont="1" applyBorder="1" applyAlignment="1">
      <alignment horizontal="right"/>
    </xf>
    <xf numFmtId="3" fontId="34" fillId="0" borderId="23" xfId="203" applyNumberFormat="1" applyFont="1" applyFill="1" applyBorder="1" applyAlignment="1">
      <alignment horizontal="right"/>
    </xf>
    <xf numFmtId="49" fontId="34" fillId="0" borderId="0" xfId="203" applyNumberFormat="1" applyFont="1" applyBorder="1" applyAlignment="1">
      <alignment horizontal="center" vertical="top"/>
    </xf>
    <xf numFmtId="0" fontId="34" fillId="0" borderId="0" xfId="203" applyFont="1" applyBorder="1" applyAlignment="1">
      <alignment vertical="top" wrapText="1"/>
    </xf>
    <xf numFmtId="0" fontId="34" fillId="0" borderId="0" xfId="203" applyFont="1" applyBorder="1" applyAlignment="1">
      <alignment horizontal="left" vertical="top"/>
    </xf>
    <xf numFmtId="3" fontId="34" fillId="0" borderId="0" xfId="203" applyNumberFormat="1" applyFont="1" applyBorder="1" applyAlignment="1">
      <alignment horizontal="right"/>
    </xf>
    <xf numFmtId="3" fontId="34" fillId="0" borderId="17" xfId="203" applyNumberFormat="1" applyFont="1" applyBorder="1" applyAlignment="1">
      <alignment horizontal="right"/>
    </xf>
    <xf numFmtId="0" fontId="34" fillId="0" borderId="13" xfId="203" applyFont="1" applyBorder="1"/>
    <xf numFmtId="49" fontId="34" fillId="0" borderId="0" xfId="203" applyNumberFormat="1" applyFont="1" applyBorder="1" applyAlignment="1">
      <alignment horizontal="center"/>
    </xf>
    <xf numFmtId="0" fontId="34" fillId="0" borderId="0" xfId="203" applyFont="1" applyBorder="1"/>
    <xf numFmtId="0" fontId="34" fillId="0" borderId="0" xfId="203" applyFont="1" applyBorder="1" applyAlignment="1">
      <alignment horizontal="left"/>
    </xf>
    <xf numFmtId="3" fontId="34" fillId="27" borderId="17" xfId="203" applyNumberFormat="1" applyFont="1" applyFill="1" applyBorder="1" applyAlignment="1">
      <alignment horizontal="right"/>
    </xf>
    <xf numFmtId="0" fontId="34" fillId="0" borderId="14" xfId="203" applyFont="1" applyBorder="1" applyAlignment="1">
      <alignment horizontal="left"/>
    </xf>
    <xf numFmtId="0" fontId="34" fillId="0" borderId="10" xfId="203" applyFont="1" applyBorder="1" applyAlignment="1"/>
    <xf numFmtId="49" fontId="34" fillId="0" borderId="10" xfId="203" applyNumberFormat="1" applyFont="1" applyBorder="1" applyAlignment="1">
      <alignment horizontal="center"/>
    </xf>
    <xf numFmtId="0" fontId="34" fillId="0" borderId="10" xfId="203" applyFont="1" applyBorder="1"/>
    <xf numFmtId="0" fontId="34" fillId="0" borderId="10" xfId="203" applyFont="1" applyBorder="1" applyAlignment="1">
      <alignment horizontal="left"/>
    </xf>
    <xf numFmtId="3" fontId="34" fillId="0" borderId="10" xfId="203" applyNumberFormat="1" applyFont="1" applyBorder="1" applyAlignment="1">
      <alignment horizontal="right"/>
    </xf>
    <xf numFmtId="0" fontId="37" fillId="0" borderId="13" xfId="204" applyFont="1" applyFill="1" applyBorder="1"/>
    <xf numFmtId="0" fontId="34" fillId="0" borderId="0" xfId="204" applyFont="1" applyFill="1" applyBorder="1" applyAlignment="1"/>
    <xf numFmtId="0" fontId="34" fillId="0" borderId="0" xfId="204" applyFont="1" applyFill="1" applyBorder="1"/>
    <xf numFmtId="3" fontId="34" fillId="0" borderId="0" xfId="204" applyNumberFormat="1" applyFont="1" applyFill="1" applyBorder="1" applyAlignment="1">
      <alignment horizontal="right"/>
    </xf>
    <xf numFmtId="3" fontId="46" fillId="27" borderId="23" xfId="204" applyNumberFormat="1" applyFont="1" applyFill="1" applyBorder="1" applyAlignment="1">
      <alignment horizontal="right"/>
    </xf>
    <xf numFmtId="3" fontId="34" fillId="0" borderId="17" xfId="204" applyNumberFormat="1" applyFont="1" applyFill="1" applyBorder="1" applyAlignment="1">
      <alignment horizontal="right"/>
    </xf>
    <xf numFmtId="3" fontId="13" fillId="0" borderId="0" xfId="203" applyNumberFormat="1" applyFont="1" applyBorder="1"/>
    <xf numFmtId="0" fontId="34" fillId="0" borderId="0" xfId="203" applyFont="1" applyBorder="1" applyAlignment="1"/>
    <xf numFmtId="0" fontId="38" fillId="0" borderId="0" xfId="203" applyFont="1" applyFill="1"/>
    <xf numFmtId="3" fontId="34" fillId="0" borderId="0" xfId="203" applyNumberFormat="1" applyFont="1" applyBorder="1"/>
    <xf numFmtId="0" fontId="34" fillId="0" borderId="13" xfId="203" applyFont="1" applyBorder="1" applyAlignment="1">
      <alignment horizontal="left"/>
    </xf>
    <xf numFmtId="0" fontId="34" fillId="0" borderId="0" xfId="203" applyFont="1" applyFill="1" applyBorder="1" applyAlignment="1"/>
    <xf numFmtId="0" fontId="34" fillId="0" borderId="0" xfId="203" applyFont="1" applyBorder="1" applyAlignment="1">
      <alignment horizontal="center" vertical="center"/>
    </xf>
    <xf numFmtId="0" fontId="34" fillId="0" borderId="10" xfId="203" applyFont="1" applyFill="1" applyBorder="1"/>
    <xf numFmtId="0" fontId="34" fillId="0" borderId="10" xfId="204" applyFont="1" applyFill="1" applyBorder="1"/>
    <xf numFmtId="3" fontId="34" fillId="0" borderId="10" xfId="204" applyNumberFormat="1" applyFont="1" applyFill="1" applyBorder="1" applyAlignment="1">
      <alignment horizontal="right"/>
    </xf>
    <xf numFmtId="3" fontId="34" fillId="27" borderId="19" xfId="203" applyNumberFormat="1" applyFont="1" applyFill="1" applyBorder="1" applyAlignment="1">
      <alignment horizontal="right"/>
    </xf>
    <xf numFmtId="0" fontId="44" fillId="0" borderId="0" xfId="204" applyFont="1" applyFill="1" applyBorder="1" applyAlignment="1"/>
    <xf numFmtId="0" fontId="44" fillId="0" borderId="0" xfId="204" applyFont="1" applyFill="1" applyBorder="1"/>
    <xf numFmtId="3" fontId="13" fillId="0" borderId="0" xfId="203" applyNumberFormat="1" applyFont="1" applyFill="1"/>
    <xf numFmtId="0" fontId="13" fillId="0" borderId="0" xfId="203" applyFill="1"/>
    <xf numFmtId="0" fontId="44" fillId="0" borderId="13" xfId="205" applyFont="1" applyBorder="1" applyAlignment="1">
      <alignment horizontal="left"/>
    </xf>
    <xf numFmtId="0" fontId="44" fillId="0" borderId="0" xfId="205" applyFont="1" applyFill="1" applyBorder="1" applyAlignment="1"/>
    <xf numFmtId="3" fontId="44" fillId="0" borderId="0" xfId="205" applyNumberFormat="1" applyFont="1" applyBorder="1" applyAlignment="1">
      <alignment horizontal="center"/>
    </xf>
    <xf numFmtId="0" fontId="44" fillId="0" borderId="0" xfId="205" applyFont="1" applyFill="1" applyBorder="1" applyAlignment="1">
      <alignment horizontal="center"/>
    </xf>
    <xf numFmtId="3" fontId="34" fillId="0" borderId="0" xfId="205" applyNumberFormat="1" applyFont="1" applyBorder="1" applyAlignment="1">
      <alignment horizontal="right"/>
    </xf>
    <xf numFmtId="0" fontId="34" fillId="0" borderId="17" xfId="203" applyFont="1" applyBorder="1" applyAlignment="1">
      <alignment horizontal="right"/>
    </xf>
    <xf numFmtId="0" fontId="34" fillId="0" borderId="0" xfId="205" applyFont="1" applyFill="1" applyBorder="1" applyAlignment="1"/>
    <xf numFmtId="0" fontId="34" fillId="0" borderId="17" xfId="205" applyFont="1" applyFill="1" applyBorder="1" applyAlignment="1"/>
    <xf numFmtId="0" fontId="14" fillId="0" borderId="0" xfId="203" applyFont="1" applyFill="1"/>
    <xf numFmtId="0" fontId="13" fillId="0" borderId="0" xfId="203" applyFont="1" applyFill="1"/>
    <xf numFmtId="0" fontId="37" fillId="0" borderId="0" xfId="203" applyFont="1" applyBorder="1" applyAlignment="1"/>
    <xf numFmtId="0" fontId="37" fillId="0" borderId="0" xfId="203" applyFont="1" applyBorder="1" applyAlignment="1">
      <alignment horizontal="right"/>
    </xf>
    <xf numFmtId="166" fontId="39" fillId="0" borderId="0" xfId="203" applyNumberFormat="1" applyFont="1" applyBorder="1" applyAlignment="1">
      <alignment horizontal="right"/>
    </xf>
    <xf numFmtId="0" fontId="34" fillId="0" borderId="0" xfId="205" applyFont="1" applyBorder="1" applyAlignment="1">
      <alignment horizontal="right"/>
    </xf>
    <xf numFmtId="0" fontId="39" fillId="0" borderId="13" xfId="203" applyFont="1" applyFill="1" applyBorder="1"/>
    <xf numFmtId="0" fontId="39" fillId="0" borderId="0" xfId="203" applyFont="1" applyFill="1" applyBorder="1" applyAlignment="1"/>
    <xf numFmtId="0" fontId="34" fillId="0" borderId="17" xfId="203" applyFont="1" applyFill="1" applyBorder="1" applyAlignment="1">
      <alignment horizontal="right"/>
    </xf>
    <xf numFmtId="0" fontId="39" fillId="0" borderId="20" xfId="203" applyFont="1" applyFill="1" applyBorder="1"/>
    <xf numFmtId="0" fontId="39" fillId="0" borderId="11" xfId="205" applyFont="1" applyFill="1" applyBorder="1" applyAlignment="1"/>
    <xf numFmtId="0" fontId="39" fillId="0" borderId="11" xfId="203" applyFont="1" applyFill="1" applyBorder="1"/>
    <xf numFmtId="0" fontId="39" fillId="0" borderId="11" xfId="205" applyFont="1" applyFill="1" applyBorder="1"/>
    <xf numFmtId="0" fontId="39" fillId="0" borderId="11" xfId="203" applyFont="1" applyFill="1" applyBorder="1" applyAlignment="1">
      <alignment horizontal="right"/>
    </xf>
    <xf numFmtId="0" fontId="39" fillId="0" borderId="18" xfId="203" applyFont="1" applyFill="1" applyBorder="1" applyAlignment="1">
      <alignment horizontal="right"/>
    </xf>
    <xf numFmtId="166" fontId="14" fillId="0" borderId="0" xfId="203" applyNumberFormat="1" applyFont="1" applyBorder="1"/>
    <xf numFmtId="0" fontId="44" fillId="0" borderId="13" xfId="205" applyFont="1" applyFill="1" applyBorder="1" applyAlignment="1">
      <alignment horizontal="left"/>
    </xf>
    <xf numFmtId="0" fontId="50" fillId="0" borderId="0" xfId="205" applyFont="1" applyFill="1" applyBorder="1" applyAlignment="1"/>
    <xf numFmtId="3" fontId="34" fillId="0" borderId="17" xfId="205" applyNumberFormat="1" applyFont="1" applyBorder="1" applyAlignment="1">
      <alignment horizontal="right"/>
    </xf>
    <xf numFmtId="0" fontId="34" fillId="0" borderId="14" xfId="203" applyFont="1" applyFill="1" applyBorder="1" applyAlignment="1">
      <alignment horizontal="left"/>
    </xf>
    <xf numFmtId="3" fontId="34" fillId="0" borderId="10" xfId="205" applyNumberFormat="1" applyFont="1" applyBorder="1" applyAlignment="1">
      <alignment horizontal="right"/>
    </xf>
    <xf numFmtId="3" fontId="34" fillId="0" borderId="19" xfId="205" applyNumberFormat="1" applyFont="1" applyBorder="1" applyAlignment="1">
      <alignment horizontal="right"/>
    </xf>
    <xf numFmtId="0" fontId="34" fillId="0" borderId="0" xfId="203" applyFont="1" applyFill="1" applyBorder="1" applyAlignment="1">
      <alignment horizontal="left"/>
    </xf>
    <xf numFmtId="0" fontId="13" fillId="0" borderId="0" xfId="203" applyBorder="1"/>
    <xf numFmtId="165" fontId="3" fillId="0" borderId="0" xfId="1" applyFont="1" applyFill="1" applyBorder="1"/>
    <xf numFmtId="165" fontId="3" fillId="0" borderId="0" xfId="1" applyFont="1" applyFill="1" applyBorder="1" applyAlignment="1">
      <alignment horizontal="center"/>
    </xf>
    <xf numFmtId="166" fontId="13" fillId="0" borderId="0" xfId="203" applyNumberFormat="1"/>
    <xf numFmtId="0" fontId="38" fillId="0" borderId="0" xfId="203" applyFont="1"/>
    <xf numFmtId="0" fontId="39" fillId="0" borderId="20" xfId="203" applyFont="1" applyBorder="1" applyAlignment="1">
      <alignment vertical="center" wrapText="1"/>
    </xf>
    <xf numFmtId="0" fontId="39" fillId="0" borderId="15" xfId="203" applyFont="1" applyBorder="1" applyAlignment="1">
      <alignment horizontal="center" vertical="center" wrapText="1"/>
    </xf>
    <xf numFmtId="0" fontId="39" fillId="0" borderId="27" xfId="203" applyFont="1" applyBorder="1" applyAlignment="1">
      <alignment horizontal="center" vertical="center" wrapText="1"/>
    </xf>
    <xf numFmtId="0" fontId="39" fillId="0" borderId="26" xfId="203" applyFont="1" applyBorder="1" applyAlignment="1">
      <alignment horizontal="center" vertical="center" wrapText="1"/>
    </xf>
    <xf numFmtId="3" fontId="34" fillId="0" borderId="26" xfId="203" applyNumberFormat="1" applyFont="1" applyBorder="1" applyAlignment="1">
      <alignment horizontal="right"/>
    </xf>
    <xf numFmtId="3" fontId="34" fillId="0" borderId="15" xfId="203" applyNumberFormat="1" applyFont="1" applyBorder="1" applyAlignment="1">
      <alignment horizontal="right"/>
    </xf>
    <xf numFmtId="3" fontId="34" fillId="0" borderId="25" xfId="203" applyNumberFormat="1" applyFont="1" applyBorder="1" applyAlignment="1">
      <alignment horizontal="right"/>
    </xf>
    <xf numFmtId="3" fontId="34" fillId="0" borderId="24" xfId="203" applyNumberFormat="1" applyFont="1" applyBorder="1" applyAlignment="1">
      <alignment horizontal="right"/>
    </xf>
    <xf numFmtId="0" fontId="34" fillId="0" borderId="27" xfId="203" applyFont="1" applyBorder="1" applyAlignment="1">
      <alignment horizontal="center" vertical="center" wrapText="1"/>
    </xf>
    <xf numFmtId="0" fontId="34" fillId="28" borderId="27" xfId="203" applyFont="1" applyFill="1" applyBorder="1" applyAlignment="1">
      <alignment horizontal="center" vertical="center" wrapText="1"/>
    </xf>
    <xf numFmtId="3" fontId="34" fillId="28" borderId="13" xfId="203" applyNumberFormat="1" applyFont="1" applyFill="1" applyBorder="1" applyAlignment="1">
      <alignment horizontal="left"/>
    </xf>
    <xf numFmtId="0" fontId="48" fillId="0" borderId="0" xfId="203" applyFont="1" applyAlignment="1">
      <alignment vertical="center"/>
    </xf>
    <xf numFmtId="3" fontId="34" fillId="0" borderId="13" xfId="203" applyNumberFormat="1" applyFont="1" applyBorder="1" applyAlignment="1">
      <alignment horizontal="right"/>
    </xf>
    <xf numFmtId="3" fontId="34" fillId="0" borderId="13" xfId="151" applyNumberFormat="1" applyFont="1" applyBorder="1" applyAlignment="1">
      <alignment horizontal="left"/>
    </xf>
    <xf numFmtId="3" fontId="34" fillId="0" borderId="25" xfId="151" applyNumberFormat="1" applyFont="1" applyBorder="1" applyAlignment="1">
      <alignment horizontal="left"/>
    </xf>
    <xf numFmtId="3" fontId="34" fillId="0" borderId="24" xfId="151" applyNumberFormat="1" applyFont="1" applyBorder="1" applyAlignment="1">
      <alignment horizontal="left"/>
    </xf>
    <xf numFmtId="3" fontId="37" fillId="0" borderId="13" xfId="151" applyNumberFormat="1" applyFont="1" applyBorder="1" applyAlignment="1">
      <alignment horizontal="left"/>
    </xf>
    <xf numFmtId="3" fontId="37" fillId="0" borderId="24" xfId="151" applyNumberFormat="1" applyFont="1" applyBorder="1" applyAlignment="1">
      <alignment horizontal="left"/>
    </xf>
    <xf numFmtId="3" fontId="34" fillId="27" borderId="10" xfId="151" applyNumberFormat="1" applyFont="1" applyFill="1" applyBorder="1" applyAlignment="1">
      <alignment horizontal="right"/>
    </xf>
    <xf numFmtId="3" fontId="34" fillId="27" borderId="24" xfId="151" applyNumberFormat="1" applyFont="1" applyFill="1" applyBorder="1" applyAlignment="1">
      <alignment horizontal="right"/>
    </xf>
    <xf numFmtId="3" fontId="34" fillId="27" borderId="25" xfId="151" applyNumberFormat="1" applyFont="1" applyFill="1" applyBorder="1" applyAlignment="1">
      <alignment horizontal="right"/>
    </xf>
    <xf numFmtId="3" fontId="34" fillId="0" borderId="25" xfId="151" applyNumberFormat="1" applyFont="1" applyBorder="1" applyAlignment="1">
      <alignment horizontal="right"/>
    </xf>
    <xf numFmtId="3" fontId="34" fillId="0" borderId="25" xfId="151" applyNumberFormat="1" applyFont="1" applyBorder="1" applyAlignment="1">
      <alignment horizontal="center"/>
    </xf>
    <xf numFmtId="0" fontId="13" fillId="0" borderId="0" xfId="0" applyFont="1"/>
    <xf numFmtId="0" fontId="34" fillId="0" borderId="18" xfId="199" applyFont="1" applyFill="1" applyBorder="1" applyAlignment="1">
      <alignment horizontal="center" vertical="top" wrapText="1"/>
    </xf>
    <xf numFmtId="0" fontId="34" fillId="0" borderId="25" xfId="203" applyFont="1" applyBorder="1" applyAlignment="1">
      <alignment wrapText="1"/>
    </xf>
    <xf numFmtId="3" fontId="34" fillId="0" borderId="14" xfId="151" applyNumberFormat="1" applyFont="1" applyBorder="1" applyAlignment="1">
      <alignment horizontal="left"/>
    </xf>
    <xf numFmtId="0" fontId="34" fillId="0" borderId="24" xfId="203" applyFont="1" applyBorder="1" applyAlignment="1">
      <alignment wrapText="1"/>
    </xf>
    <xf numFmtId="0" fontId="48" fillId="0" borderId="0" xfId="203" applyFont="1"/>
    <xf numFmtId="0" fontId="34" fillId="0" borderId="13" xfId="203" applyFont="1" applyFill="1" applyBorder="1"/>
    <xf numFmtId="0" fontId="44" fillId="0" borderId="16" xfId="204" applyFont="1" applyFill="1" applyBorder="1" applyAlignment="1"/>
    <xf numFmtId="0" fontId="44" fillId="0" borderId="16" xfId="204" applyFont="1" applyFill="1" applyBorder="1"/>
    <xf numFmtId="3" fontId="34" fillId="0" borderId="16" xfId="204" applyNumberFormat="1" applyFont="1" applyFill="1" applyBorder="1" applyAlignment="1">
      <alignment horizontal="right"/>
    </xf>
    <xf numFmtId="0" fontId="51" fillId="0" borderId="0" xfId="204" applyFont="1" applyFill="1" applyBorder="1" applyAlignment="1"/>
    <xf numFmtId="0" fontId="51" fillId="0" borderId="0" xfId="204" applyFont="1" applyFill="1" applyBorder="1"/>
    <xf numFmtId="0" fontId="51" fillId="0" borderId="0" xfId="203" applyFont="1" applyFill="1" applyBorder="1"/>
    <xf numFmtId="0" fontId="51" fillId="0" borderId="13" xfId="203" applyFont="1" applyBorder="1" applyAlignment="1">
      <alignment horizontal="left"/>
    </xf>
    <xf numFmtId="3" fontId="51" fillId="0" borderId="0" xfId="204" applyNumberFormat="1" applyFont="1" applyFill="1" applyBorder="1" applyAlignment="1">
      <alignment horizontal="right"/>
    </xf>
    <xf numFmtId="0" fontId="14" fillId="0" borderId="0" xfId="0" applyFont="1"/>
    <xf numFmtId="0" fontId="34" fillId="0" borderId="0" xfId="203" applyFont="1" applyBorder="1" applyAlignment="1">
      <alignment horizontal="right"/>
    </xf>
    <xf numFmtId="0" fontId="39" fillId="0" borderId="15" xfId="199" applyFont="1" applyFill="1" applyBorder="1" applyAlignment="1">
      <alignment horizontal="left" vertical="top"/>
    </xf>
    <xf numFmtId="0" fontId="39" fillId="0" borderId="16" xfId="199" applyFont="1" applyFill="1" applyBorder="1" applyAlignment="1">
      <alignment vertical="top"/>
    </xf>
    <xf numFmtId="0" fontId="45" fillId="0" borderId="16" xfId="199" applyFont="1" applyFill="1" applyBorder="1" applyAlignment="1">
      <alignment horizontal="left" vertical="top" wrapText="1"/>
    </xf>
    <xf numFmtId="0" fontId="47" fillId="0" borderId="15" xfId="203" applyFont="1" applyBorder="1"/>
    <xf numFmtId="0" fontId="37" fillId="0" borderId="20" xfId="203" applyFont="1" applyBorder="1" applyAlignment="1">
      <alignment horizontal="left"/>
    </xf>
    <xf numFmtId="0" fontId="34" fillId="0" borderId="11" xfId="203" applyFont="1" applyBorder="1" applyAlignment="1"/>
    <xf numFmtId="0" fontId="34" fillId="0" borderId="11" xfId="203" applyFont="1" applyBorder="1"/>
    <xf numFmtId="3" fontId="34" fillId="0" borderId="11" xfId="205" applyNumberFormat="1" applyFont="1" applyBorder="1" applyAlignment="1">
      <alignment horizontal="right"/>
    </xf>
    <xf numFmtId="0" fontId="34" fillId="0" borderId="18" xfId="203" applyFont="1" applyBorder="1" applyAlignment="1">
      <alignment horizontal="right"/>
    </xf>
    <xf numFmtId="3" fontId="34" fillId="0" borderId="23" xfId="126" applyNumberFormat="1" applyFont="1" applyFill="1" applyBorder="1" applyAlignment="1">
      <alignment horizontal="right" vertical="top" wrapText="1"/>
    </xf>
    <xf numFmtId="3" fontId="34" fillId="0" borderId="10" xfId="126" applyNumberFormat="1" applyFont="1" applyFill="1" applyBorder="1" applyAlignment="1">
      <alignment horizontal="right" vertical="top" wrapText="1"/>
    </xf>
    <xf numFmtId="3" fontId="34" fillId="0" borderId="19" xfId="126" applyNumberFormat="1" applyFont="1" applyFill="1" applyBorder="1" applyAlignment="1">
      <alignment horizontal="right" vertical="top" wrapText="1"/>
    </xf>
    <xf numFmtId="3" fontId="39" fillId="0" borderId="16" xfId="126" applyNumberFormat="1" applyFont="1" applyFill="1" applyBorder="1" applyAlignment="1">
      <alignment horizontal="right" vertical="top" wrapText="1"/>
    </xf>
    <xf numFmtId="3" fontId="39" fillId="0" borderId="23" xfId="126" applyNumberFormat="1" applyFont="1" applyFill="1" applyBorder="1" applyAlignment="1">
      <alignment horizontal="right" vertical="top" wrapText="1"/>
    </xf>
    <xf numFmtId="0" fontId="44" fillId="0" borderId="13" xfId="203" applyFont="1" applyBorder="1"/>
    <xf numFmtId="4" fontId="13" fillId="0" borderId="0" xfId="0" applyNumberFormat="1" applyFont="1" applyBorder="1"/>
    <xf numFmtId="0" fontId="52" fillId="0" borderId="15" xfId="203" applyFont="1" applyBorder="1"/>
    <xf numFmtId="0" fontId="52" fillId="0" borderId="16" xfId="204" applyFont="1" applyFill="1" applyBorder="1" applyAlignment="1"/>
    <xf numFmtId="0" fontId="52" fillId="0" borderId="16" xfId="204" applyFont="1" applyFill="1" applyBorder="1"/>
    <xf numFmtId="0" fontId="39" fillId="0" borderId="16" xfId="203" applyFont="1" applyFill="1" applyBorder="1"/>
    <xf numFmtId="3" fontId="39" fillId="0" borderId="16" xfId="204" applyNumberFormat="1" applyFont="1" applyFill="1" applyBorder="1" applyAlignment="1">
      <alignment horizontal="right"/>
    </xf>
    <xf numFmtId="3" fontId="39" fillId="0" borderId="23" xfId="204" applyNumberFormat="1" applyFont="1" applyFill="1" applyBorder="1" applyAlignment="1">
      <alignment horizontal="right"/>
    </xf>
    <xf numFmtId="3" fontId="14" fillId="0" borderId="0" xfId="203" applyNumberFormat="1" applyFont="1" applyFill="1"/>
    <xf numFmtId="0" fontId="53" fillId="0" borderId="0" xfId="0" applyFont="1"/>
    <xf numFmtId="0" fontId="54" fillId="0" borderId="0" xfId="0" applyFont="1"/>
    <xf numFmtId="0" fontId="39" fillId="0" borderId="20" xfId="199" applyFont="1" applyFill="1" applyBorder="1" applyAlignment="1">
      <alignment vertical="top" wrapText="1"/>
    </xf>
    <xf numFmtId="0" fontId="37" fillId="0" borderId="20" xfId="204" applyFont="1" applyFill="1" applyBorder="1"/>
    <xf numFmtId="0" fontId="34" fillId="0" borderId="11" xfId="204" applyFont="1" applyFill="1" applyBorder="1" applyAlignment="1"/>
    <xf numFmtId="0" fontId="34" fillId="0" borderId="11" xfId="204" applyFont="1" applyFill="1" applyBorder="1"/>
    <xf numFmtId="0" fontId="37" fillId="0" borderId="15" xfId="204" applyFont="1" applyFill="1" applyBorder="1"/>
    <xf numFmtId="0" fontId="34" fillId="0" borderId="16" xfId="204" applyFont="1" applyFill="1" applyBorder="1" applyAlignment="1"/>
    <xf numFmtId="0" fontId="34" fillId="0" borderId="16" xfId="204" applyFont="1" applyFill="1" applyBorder="1"/>
    <xf numFmtId="0" fontId="34" fillId="0" borderId="14" xfId="203" applyFont="1" applyBorder="1"/>
    <xf numFmtId="0" fontId="13" fillId="0" borderId="0" xfId="0" applyFont="1" applyBorder="1"/>
    <xf numFmtId="0" fontId="34" fillId="0" borderId="15" xfId="203" applyFont="1" applyBorder="1" applyAlignment="1">
      <alignment horizontal="left"/>
    </xf>
    <xf numFmtId="0" fontId="34" fillId="0" borderId="16" xfId="203" applyFont="1" applyFill="1" applyBorder="1" applyAlignment="1"/>
    <xf numFmtId="0" fontId="34" fillId="0" borderId="15" xfId="203" applyFont="1" applyFill="1" applyBorder="1"/>
    <xf numFmtId="4" fontId="13" fillId="0" borderId="0" xfId="0" applyNumberFormat="1" applyFont="1"/>
    <xf numFmtId="0" fontId="55" fillId="0" borderId="0" xfId="126" applyFont="1" applyFill="1" applyBorder="1"/>
    <xf numFmtId="0" fontId="55" fillId="0" borderId="19" xfId="126" applyFont="1" applyFill="1" applyBorder="1"/>
    <xf numFmtId="0" fontId="56" fillId="0" borderId="13" xfId="203" applyFont="1" applyBorder="1"/>
    <xf numFmtId="0" fontId="42" fillId="0" borderId="0" xfId="204" applyFont="1" applyFill="1" applyBorder="1" applyAlignment="1"/>
    <xf numFmtId="0" fontId="42" fillId="0" borderId="0" xfId="204" applyFont="1" applyFill="1" applyBorder="1"/>
    <xf numFmtId="0" fontId="42" fillId="0" borderId="0" xfId="203" applyFont="1" applyFill="1" applyBorder="1"/>
    <xf numFmtId="3" fontId="42" fillId="0" borderId="0" xfId="204" applyNumberFormat="1" applyFont="1" applyFill="1" applyBorder="1" applyAlignment="1">
      <alignment horizontal="right"/>
    </xf>
    <xf numFmtId="0" fontId="42" fillId="0" borderId="14" xfId="203" applyFont="1" applyBorder="1" applyAlignment="1">
      <alignment horizontal="left"/>
    </xf>
    <xf numFmtId="0" fontId="42" fillId="0" borderId="10" xfId="204" applyFont="1" applyFill="1" applyBorder="1" applyAlignment="1"/>
    <xf numFmtId="0" fontId="42" fillId="0" borderId="10" xfId="204" applyFont="1" applyFill="1" applyBorder="1"/>
    <xf numFmtId="0" fontId="42" fillId="0" borderId="10" xfId="203" applyFont="1" applyFill="1" applyBorder="1"/>
    <xf numFmtId="3" fontId="42" fillId="0" borderId="10" xfId="204" applyNumberFormat="1" applyFont="1" applyFill="1" applyBorder="1" applyAlignment="1">
      <alignment horizontal="right"/>
    </xf>
    <xf numFmtId="0" fontId="42" fillId="0" borderId="20" xfId="203" applyFont="1" applyBorder="1" applyAlignment="1">
      <alignment horizontal="left"/>
    </xf>
    <xf numFmtId="0" fontId="42" fillId="0" borderId="11" xfId="204" applyFont="1" applyFill="1" applyBorder="1" applyAlignment="1"/>
    <xf numFmtId="0" fontId="42" fillId="0" borderId="11" xfId="204" applyFont="1" applyFill="1" applyBorder="1"/>
    <xf numFmtId="0" fontId="42" fillId="0" borderId="11" xfId="203" applyFont="1" applyFill="1" applyBorder="1"/>
    <xf numFmtId="3" fontId="42" fillId="0" borderId="11" xfId="204" applyNumberFormat="1" applyFont="1" applyFill="1" applyBorder="1" applyAlignment="1">
      <alignment horizontal="right"/>
    </xf>
    <xf numFmtId="0" fontId="57" fillId="0" borderId="14" xfId="203" applyFont="1" applyBorder="1"/>
    <xf numFmtId="0" fontId="58" fillId="0" borderId="10" xfId="0" applyFont="1" applyBorder="1"/>
    <xf numFmtId="0" fontId="59" fillId="0" borderId="0" xfId="0" applyFont="1"/>
    <xf numFmtId="0" fontId="58" fillId="0" borderId="0" xfId="0" applyFont="1"/>
    <xf numFmtId="0" fontId="60" fillId="0" borderId="13" xfId="203" applyFont="1" applyBorder="1"/>
    <xf numFmtId="0" fontId="60" fillId="0" borderId="0" xfId="204" applyFont="1" applyFill="1" applyBorder="1" applyAlignment="1"/>
    <xf numFmtId="3" fontId="56" fillId="0" borderId="0" xfId="204" applyNumberFormat="1" applyFont="1" applyFill="1" applyBorder="1" applyAlignment="1">
      <alignment horizontal="right"/>
    </xf>
    <xf numFmtId="3" fontId="61" fillId="0" borderId="17" xfId="204" applyNumberFormat="1" applyFont="1" applyFill="1" applyBorder="1" applyAlignment="1">
      <alignment horizontal="right"/>
    </xf>
    <xf numFmtId="0" fontId="34" fillId="0" borderId="13" xfId="203" quotePrefix="1" applyFont="1" applyBorder="1" applyAlignment="1">
      <alignment horizontal="left"/>
    </xf>
    <xf numFmtId="49" fontId="34" fillId="0" borderId="0" xfId="203" quotePrefix="1" applyNumberFormat="1" applyFont="1" applyBorder="1" applyAlignment="1">
      <alignment horizontal="center"/>
    </xf>
    <xf numFmtId="0" fontId="37" fillId="0" borderId="20" xfId="203" applyFont="1" applyBorder="1"/>
    <xf numFmtId="0" fontId="34" fillId="0" borderId="16" xfId="203" quotePrefix="1" applyFont="1" applyBorder="1" applyAlignment="1">
      <alignment horizontal="center" vertical="center"/>
    </xf>
    <xf numFmtId="0" fontId="34" fillId="0" borderId="0" xfId="203" quotePrefix="1" applyFont="1" applyBorder="1" applyAlignment="1">
      <alignment horizontal="center" vertical="center"/>
    </xf>
    <xf numFmtId="0" fontId="34" fillId="0" borderId="13" xfId="203" applyFont="1" applyBorder="1" applyAlignment="1">
      <alignment horizontal="left" vertical="center"/>
    </xf>
    <xf numFmtId="0" fontId="34" fillId="0" borderId="13" xfId="203" applyNumberFormat="1" applyFont="1" applyBorder="1" applyAlignment="1">
      <alignment horizontal="left"/>
    </xf>
    <xf numFmtId="0" fontId="34" fillId="0" borderId="14" xfId="203" applyNumberFormat="1" applyFont="1" applyBorder="1" applyAlignment="1">
      <alignment horizontal="left"/>
    </xf>
    <xf numFmtId="3" fontId="34" fillId="0" borderId="17" xfId="1" applyNumberFormat="1" applyFont="1" applyBorder="1" applyAlignment="1">
      <alignment horizontal="right"/>
    </xf>
    <xf numFmtId="3" fontId="34" fillId="0" borderId="18" xfId="1" applyNumberFormat="1" applyFont="1" applyFill="1" applyBorder="1" applyAlignment="1">
      <alignment horizontal="right"/>
    </xf>
    <xf numFmtId="3" fontId="34" fillId="0" borderId="19" xfId="203" applyNumberFormat="1" applyFont="1" applyBorder="1" applyAlignment="1">
      <alignment horizontal="right"/>
    </xf>
    <xf numFmtId="3" fontId="34" fillId="0" borderId="23" xfId="1" applyNumberFormat="1" applyFont="1" applyFill="1" applyBorder="1" applyAlignment="1">
      <alignment horizontal="right"/>
    </xf>
    <xf numFmtId="3" fontId="34" fillId="0" borderId="17" xfId="1" applyNumberFormat="1" applyFont="1" applyFill="1" applyBorder="1" applyAlignment="1">
      <alignment horizontal="right"/>
    </xf>
    <xf numFmtId="3" fontId="34" fillId="0" borderId="23" xfId="204" applyNumberFormat="1" applyFont="1" applyFill="1" applyBorder="1" applyAlignment="1">
      <alignment horizontal="right"/>
    </xf>
    <xf numFmtId="3" fontId="42" fillId="0" borderId="19" xfId="203" applyNumberFormat="1" applyFont="1" applyBorder="1" applyAlignment="1">
      <alignment horizontal="right"/>
    </xf>
    <xf numFmtId="49" fontId="39" fillId="0" borderId="23" xfId="126" applyNumberFormat="1" applyFont="1" applyFill="1" applyBorder="1" applyAlignment="1">
      <alignment horizontal="right" vertical="top" wrapText="1"/>
    </xf>
    <xf numFmtId="3" fontId="56" fillId="0" borderId="11" xfId="126" applyNumberFormat="1" applyFont="1" applyFill="1" applyBorder="1" applyAlignment="1">
      <alignment horizontal="right" vertical="top" wrapText="1"/>
    </xf>
    <xf numFmtId="3" fontId="56" fillId="0" borderId="18" xfId="126" applyNumberFormat="1" applyFont="1" applyFill="1" applyBorder="1" applyAlignment="1">
      <alignment horizontal="right" vertical="top" wrapText="1"/>
    </xf>
    <xf numFmtId="0" fontId="36" fillId="0" borderId="10" xfId="207" applyFont="1" applyBorder="1" applyAlignment="1">
      <alignment horizontal="left" vertical="distributed"/>
    </xf>
    <xf numFmtId="0" fontId="36" fillId="0" borderId="0" xfId="207" applyFont="1" applyAlignment="1">
      <alignment horizontal="left" vertical="distributed"/>
    </xf>
    <xf numFmtId="3" fontId="34" fillId="0" borderId="0" xfId="203" applyNumberFormat="1" applyFont="1" applyAlignment="1">
      <alignment horizontal="right"/>
    </xf>
    <xf numFmtId="3" fontId="34" fillId="0" borderId="0" xfId="151" applyNumberFormat="1" applyFont="1" applyAlignment="1">
      <alignment horizontal="right"/>
    </xf>
    <xf numFmtId="0" fontId="13" fillId="0" borderId="25" xfId="203" applyBorder="1" applyAlignment="1">
      <alignment wrapText="1"/>
    </xf>
    <xf numFmtId="3" fontId="34" fillId="27" borderId="0" xfId="151" applyNumberFormat="1" applyFont="1" applyFill="1" applyAlignment="1">
      <alignment horizontal="right"/>
    </xf>
    <xf numFmtId="3" fontId="34" fillId="0" borderId="0" xfId="151" applyNumberFormat="1" applyFont="1"/>
    <xf numFmtId="3" fontId="34" fillId="0" borderId="13" xfId="151" applyNumberFormat="1" applyFont="1" applyBorder="1"/>
    <xf numFmtId="3" fontId="34" fillId="0" borderId="10" xfId="151" applyNumberFormat="1" applyFont="1" applyBorder="1"/>
    <xf numFmtId="3" fontId="34" fillId="0" borderId="14" xfId="151" applyNumberFormat="1" applyFont="1" applyBorder="1"/>
    <xf numFmtId="0" fontId="13" fillId="0" borderId="0" xfId="203" applyAlignment="1">
      <alignment vertical="top" wrapText="1"/>
    </xf>
    <xf numFmtId="0" fontId="48" fillId="0" borderId="0" xfId="203" applyFont="1" applyAlignment="1">
      <alignment vertical="center" wrapText="1"/>
    </xf>
    <xf numFmtId="0" fontId="13" fillId="0" borderId="0" xfId="203" applyAlignment="1">
      <alignment wrapText="1"/>
    </xf>
    <xf numFmtId="0" fontId="41" fillId="0" borderId="20" xfId="207" applyFont="1" applyFill="1" applyBorder="1" applyAlignment="1">
      <alignment horizontal="left" vertical="distributed"/>
    </xf>
    <xf numFmtId="0" fontId="41" fillId="0" borderId="11" xfId="207" applyFont="1" applyFill="1" applyBorder="1" applyAlignment="1">
      <alignment horizontal="left" vertical="distributed"/>
    </xf>
    <xf numFmtId="0" fontId="41" fillId="0" borderId="18" xfId="207" applyFont="1" applyFill="1" applyBorder="1" applyAlignment="1">
      <alignment horizontal="left" vertical="distributed"/>
    </xf>
    <xf numFmtId="0" fontId="41" fillId="0" borderId="10" xfId="207" applyFont="1" applyBorder="1" applyAlignment="1">
      <alignment horizontal="left" vertical="distributed" wrapText="1"/>
    </xf>
    <xf numFmtId="0" fontId="13" fillId="0" borderId="10" xfId="0" applyFont="1" applyBorder="1" applyAlignment="1">
      <alignment horizontal="left" vertical="distributed" wrapText="1"/>
    </xf>
    <xf numFmtId="0" fontId="49" fillId="0" borderId="20" xfId="203" applyFont="1" applyBorder="1" applyAlignment="1">
      <alignment vertical="top" wrapText="1"/>
    </xf>
    <xf numFmtId="0" fontId="13" fillId="0" borderId="11" xfId="0" applyFont="1" applyBorder="1" applyAlignment="1">
      <alignment vertical="top" wrapText="1"/>
    </xf>
    <xf numFmtId="0" fontId="13" fillId="0" borderId="10" xfId="0" applyFont="1" applyBorder="1" applyAlignment="1">
      <alignment vertical="top" wrapText="1"/>
    </xf>
    <xf numFmtId="0" fontId="13" fillId="0" borderId="18" xfId="0" applyFont="1" applyBorder="1" applyAlignment="1">
      <alignment vertical="top" wrapText="1"/>
    </xf>
    <xf numFmtId="0" fontId="49" fillId="0" borderId="0" xfId="203" applyFont="1" applyAlignment="1">
      <alignment vertical="top" wrapText="1"/>
    </xf>
    <xf numFmtId="0" fontId="13" fillId="0" borderId="0" xfId="0" applyFont="1" applyAlignment="1">
      <alignment vertical="top" wrapText="1"/>
    </xf>
    <xf numFmtId="0" fontId="56" fillId="0" borderId="20" xfId="126" applyFont="1" applyFill="1" applyBorder="1" applyAlignment="1">
      <alignment vertical="top" wrapText="1"/>
    </xf>
    <xf numFmtId="0" fontId="56" fillId="0" borderId="11" xfId="126" applyFont="1" applyFill="1" applyBorder="1" applyAlignment="1">
      <alignment vertical="top" wrapText="1"/>
    </xf>
    <xf numFmtId="0" fontId="37" fillId="0" borderId="15" xfId="126" applyFont="1" applyFill="1" applyBorder="1" applyAlignment="1">
      <alignment vertical="top" wrapText="1"/>
    </xf>
    <xf numFmtId="0" fontId="37" fillId="0" borderId="16" xfId="126" applyFont="1" applyFill="1" applyBorder="1" applyAlignment="1">
      <alignment vertical="top" wrapText="1"/>
    </xf>
    <xf numFmtId="0" fontId="39" fillId="0" borderId="13" xfId="126" applyFont="1" applyFill="1" applyBorder="1" applyAlignment="1">
      <alignment vertical="top" wrapText="1"/>
    </xf>
    <xf numFmtId="0" fontId="39" fillId="0" borderId="0" xfId="126" applyFont="1" applyFill="1" applyBorder="1" applyAlignment="1">
      <alignment vertical="top" wrapText="1"/>
    </xf>
    <xf numFmtId="0" fontId="34" fillId="0" borderId="14" xfId="126" applyFont="1" applyFill="1" applyBorder="1" applyAlignment="1">
      <alignment horizontal="left" vertical="top" wrapText="1" indent="1"/>
    </xf>
    <xf numFmtId="0" fontId="34" fillId="0" borderId="10" xfId="126" applyFont="1" applyFill="1" applyBorder="1" applyAlignment="1">
      <alignment horizontal="left" vertical="top" wrapText="1" indent="1"/>
    </xf>
    <xf numFmtId="0" fontId="37" fillId="0" borderId="13" xfId="126" applyFont="1" applyFill="1" applyBorder="1" applyAlignment="1">
      <alignment vertical="top" wrapText="1"/>
    </xf>
    <xf numFmtId="0" fontId="37" fillId="0" borderId="0" xfId="126" applyFont="1" applyFill="1" applyBorder="1" applyAlignment="1">
      <alignment vertical="top" wrapText="1"/>
    </xf>
    <xf numFmtId="0" fontId="39" fillId="0" borderId="15" xfId="126" applyFont="1" applyFill="1" applyBorder="1" applyAlignment="1">
      <alignment vertical="top" wrapText="1"/>
    </xf>
    <xf numFmtId="0" fontId="39" fillId="0" borderId="16" xfId="126" applyFont="1" applyFill="1" applyBorder="1" applyAlignment="1">
      <alignment vertical="top" wrapText="1"/>
    </xf>
    <xf numFmtId="0" fontId="34" fillId="0" borderId="13" xfId="126" applyFont="1" applyFill="1" applyBorder="1" applyAlignment="1">
      <alignment horizontal="left" vertical="top" wrapText="1" indent="1"/>
    </xf>
    <xf numFmtId="0" fontId="34" fillId="0" borderId="0" xfId="126" applyFont="1" applyFill="1" applyBorder="1" applyAlignment="1">
      <alignment horizontal="left" vertical="top" wrapText="1" indent="1"/>
    </xf>
    <xf numFmtId="0" fontId="55" fillId="0" borderId="14" xfId="126" applyFont="1" applyFill="1" applyBorder="1"/>
    <xf numFmtId="0" fontId="55" fillId="0" borderId="10" xfId="126" applyFont="1" applyFill="1" applyBorder="1"/>
    <xf numFmtId="0" fontId="37" fillId="0" borderId="28" xfId="126" applyFont="1" applyFill="1" applyBorder="1" applyAlignment="1">
      <alignment vertical="top" wrapText="1"/>
    </xf>
    <xf numFmtId="0" fontId="37" fillId="0" borderId="29" xfId="126" applyFont="1" applyFill="1" applyBorder="1" applyAlignment="1">
      <alignment vertical="top" wrapText="1"/>
    </xf>
    <xf numFmtId="0" fontId="39" fillId="0" borderId="15" xfId="126" applyFont="1" applyFill="1" applyBorder="1"/>
    <xf numFmtId="0" fontId="39" fillId="0" borderId="16" xfId="126" applyFont="1" applyFill="1" applyBorder="1"/>
    <xf numFmtId="0" fontId="37" fillId="0" borderId="14" xfId="126" applyFont="1" applyFill="1" applyBorder="1" applyAlignment="1">
      <alignment vertical="top" wrapText="1"/>
    </xf>
    <xf numFmtId="0" fontId="37" fillId="0" borderId="10" xfId="126" applyFont="1" applyFill="1" applyBorder="1" applyAlignment="1">
      <alignment vertical="top" wrapText="1"/>
    </xf>
    <xf numFmtId="0" fontId="39" fillId="0" borderId="21" xfId="126" applyFont="1" applyFill="1" applyBorder="1" applyAlignment="1">
      <alignment vertical="top" wrapText="1"/>
    </xf>
    <xf numFmtId="0" fontId="39" fillId="0" borderId="12" xfId="126" applyFont="1" applyFill="1" applyBorder="1" applyAlignment="1">
      <alignment vertical="top" wrapText="1"/>
    </xf>
    <xf numFmtId="0" fontId="1" fillId="0" borderId="0" xfId="276"/>
    <xf numFmtId="164" fontId="0" fillId="0" borderId="0" xfId="277" applyFont="1"/>
    <xf numFmtId="166" fontId="0" fillId="0" borderId="0" xfId="277" applyNumberFormat="1" applyFont="1"/>
    <xf numFmtId="0" fontId="1" fillId="0" borderId="0" xfId="276" applyAlignment="1">
      <alignment wrapText="1"/>
    </xf>
    <xf numFmtId="164" fontId="0" fillId="0" borderId="0" xfId="277" applyFont="1" applyAlignment="1">
      <alignment wrapText="1"/>
    </xf>
    <xf numFmtId="166" fontId="0" fillId="0" borderId="0" xfId="277" applyNumberFormat="1" applyFont="1" applyAlignment="1">
      <alignment wrapText="1"/>
    </xf>
    <xf numFmtId="3" fontId="14" fillId="0" borderId="0" xfId="276" applyNumberFormat="1" applyFont="1" applyAlignment="1">
      <alignment wrapText="1"/>
    </xf>
    <xf numFmtId="0" fontId="14" fillId="0" borderId="0" xfId="276" applyFont="1" applyAlignment="1">
      <alignment wrapText="1"/>
    </xf>
    <xf numFmtId="3" fontId="1" fillId="0" borderId="0" xfId="276" applyNumberFormat="1" applyAlignment="1">
      <alignment wrapText="1"/>
    </xf>
    <xf numFmtId="0" fontId="13" fillId="0" borderId="0" xfId="276" applyFont="1" applyAlignment="1">
      <alignment wrapText="1"/>
    </xf>
    <xf numFmtId="0" fontId="39" fillId="0" borderId="0" xfId="276" applyFont="1"/>
    <xf numFmtId="0" fontId="34" fillId="0" borderId="0" xfId="276" applyFont="1"/>
    <xf numFmtId="3" fontId="34" fillId="0" borderId="0" xfId="276" applyNumberFormat="1" applyFont="1" applyAlignment="1">
      <alignment horizontal="right" vertical="top" wrapText="1"/>
    </xf>
    <xf numFmtId="0" fontId="34" fillId="0" borderId="0" xfId="276" applyFont="1" applyAlignment="1">
      <alignment horizontal="center"/>
    </xf>
    <xf numFmtId="3" fontId="34" fillId="0" borderId="18" xfId="276" applyNumberFormat="1" applyFont="1" applyBorder="1" applyAlignment="1">
      <alignment horizontal="right" vertical="top" wrapText="1"/>
    </xf>
    <xf numFmtId="3" fontId="34" fillId="0" borderId="11" xfId="276" applyNumberFormat="1" applyFont="1" applyBorder="1" applyAlignment="1">
      <alignment horizontal="right" vertical="top" wrapText="1"/>
    </xf>
    <xf numFmtId="0" fontId="34" fillId="0" borderId="11" xfId="276" applyFont="1" applyBorder="1" applyAlignment="1">
      <alignment horizontal="center"/>
    </xf>
    <xf numFmtId="0" fontId="39" fillId="0" borderId="20" xfId="276" applyFont="1" applyBorder="1"/>
    <xf numFmtId="3" fontId="34" fillId="0" borderId="17" xfId="276" applyNumberFormat="1" applyFont="1" applyBorder="1" applyAlignment="1">
      <alignment horizontal="right" vertical="top" wrapText="1"/>
    </xf>
    <xf numFmtId="0" fontId="34" fillId="0" borderId="13" xfId="276" applyFont="1" applyBorder="1"/>
    <xf numFmtId="49" fontId="39" fillId="0" borderId="17" xfId="276" applyNumberFormat="1" applyFont="1" applyBorder="1" applyAlignment="1">
      <alignment horizontal="right" vertical="top" wrapText="1"/>
    </xf>
    <xf numFmtId="49" fontId="39" fillId="0" borderId="0" xfId="276" applyNumberFormat="1" applyFont="1" applyAlignment="1">
      <alignment horizontal="right" vertical="top" wrapText="1"/>
    </xf>
    <xf numFmtId="0" fontId="39" fillId="0" borderId="13" xfId="276" applyFont="1" applyBorder="1"/>
    <xf numFmtId="0" fontId="39" fillId="0" borderId="19" xfId="106" applyFont="1" applyBorder="1" applyAlignment="1">
      <alignment horizontal="left" vertical="distributed"/>
    </xf>
    <xf numFmtId="0" fontId="39" fillId="0" borderId="10" xfId="106" applyFont="1" applyBorder="1" applyAlignment="1">
      <alignment horizontal="left" vertical="distributed"/>
    </xf>
    <xf numFmtId="0" fontId="34" fillId="0" borderId="10" xfId="106" applyFont="1" applyBorder="1" applyAlignment="1">
      <alignment horizontal="center" vertical="distributed"/>
    </xf>
    <xf numFmtId="0" fontId="39" fillId="0" borderId="14" xfId="106" applyFont="1" applyBorder="1" applyAlignment="1">
      <alignment horizontal="left" vertical="distributed"/>
    </xf>
    <xf numFmtId="0" fontId="34" fillId="0" borderId="17" xfId="276" applyFont="1" applyBorder="1" applyAlignment="1">
      <alignment vertical="top" wrapText="1"/>
    </xf>
    <xf numFmtId="0" fontId="34" fillId="0" borderId="0" xfId="276" applyFont="1" applyAlignment="1">
      <alignment vertical="top" wrapText="1"/>
    </xf>
    <xf numFmtId="0" fontId="34" fillId="0" borderId="0" xfId="276" applyFont="1" applyAlignment="1">
      <alignment horizontal="left" vertical="top" wrapText="1" indent="1"/>
    </xf>
    <xf numFmtId="0" fontId="34" fillId="0" borderId="13" xfId="276" applyFont="1" applyBorder="1" applyAlignment="1">
      <alignment horizontal="left" vertical="top" wrapText="1" indent="1"/>
    </xf>
    <xf numFmtId="3" fontId="56" fillId="0" borderId="22" xfId="276" applyNumberFormat="1" applyFont="1" applyBorder="1" applyAlignment="1">
      <alignment horizontal="right" vertical="top" wrapText="1"/>
    </xf>
    <xf numFmtId="3" fontId="56" fillId="0" borderId="12" xfId="276" applyNumberFormat="1" applyFont="1" applyBorder="1" applyAlignment="1">
      <alignment horizontal="right" vertical="top" wrapText="1"/>
    </xf>
    <xf numFmtId="0" fontId="56" fillId="0" borderId="12" xfId="276" applyFont="1" applyBorder="1" applyAlignment="1">
      <alignment vertical="top" wrapText="1"/>
    </xf>
    <xf numFmtId="0" fontId="56" fillId="0" borderId="21" xfId="276" applyFont="1" applyBorder="1" applyAlignment="1">
      <alignment vertical="top" wrapText="1"/>
    </xf>
    <xf numFmtId="0" fontId="34" fillId="0" borderId="17" xfId="276" applyFont="1" applyBorder="1"/>
    <xf numFmtId="3" fontId="34" fillId="0" borderId="30" xfId="276" applyNumberFormat="1" applyFont="1" applyBorder="1" applyAlignment="1">
      <alignment horizontal="right" vertical="top" wrapText="1"/>
    </xf>
    <xf numFmtId="3" fontId="34" fillId="0" borderId="31" xfId="276" applyNumberFormat="1" applyFont="1" applyBorder="1" applyAlignment="1">
      <alignment horizontal="right" vertical="top" wrapText="1"/>
    </xf>
    <xf numFmtId="0" fontId="37" fillId="0" borderId="31" xfId="276" applyFont="1" applyBorder="1" applyAlignment="1">
      <alignment vertical="top" wrapText="1"/>
    </xf>
    <xf numFmtId="0" fontId="37" fillId="0" borderId="15" xfId="276" applyFont="1" applyBorder="1" applyAlignment="1">
      <alignment vertical="top" wrapText="1"/>
    </xf>
    <xf numFmtId="0" fontId="34" fillId="0" borderId="0" xfId="276" applyFont="1" applyAlignment="1">
      <alignment horizontal="center" vertical="top" wrapText="1"/>
    </xf>
    <xf numFmtId="0" fontId="39" fillId="0" borderId="0" xfId="276" applyFont="1" applyAlignment="1">
      <alignment horizontal="center" vertical="top" wrapText="1"/>
    </xf>
    <xf numFmtId="0" fontId="39" fillId="0" borderId="13" xfId="276" applyFont="1" applyBorder="1" applyAlignment="1">
      <alignment vertical="top" wrapText="1"/>
    </xf>
    <xf numFmtId="3" fontId="37" fillId="0" borderId="17" xfId="276" applyNumberFormat="1" applyFont="1" applyBorder="1" applyAlignment="1">
      <alignment horizontal="right" vertical="top" wrapText="1"/>
    </xf>
    <xf numFmtId="3" fontId="37" fillId="0" borderId="0" xfId="276" applyNumberFormat="1" applyFont="1" applyAlignment="1">
      <alignment horizontal="right" vertical="top" wrapText="1"/>
    </xf>
    <xf numFmtId="0" fontId="37" fillId="0" borderId="0" xfId="276" applyFont="1" applyAlignment="1">
      <alignment horizontal="center" vertical="top" wrapText="1"/>
    </xf>
    <xf numFmtId="0" fontId="37" fillId="0" borderId="13" xfId="276" applyFont="1" applyBorder="1" applyAlignment="1">
      <alignment vertical="top" wrapText="1"/>
    </xf>
    <xf numFmtId="0" fontId="37" fillId="0" borderId="31" xfId="276" applyFont="1" applyBorder="1" applyAlignment="1">
      <alignment horizontal="center" vertical="top" wrapText="1"/>
    </xf>
    <xf numFmtId="3" fontId="39" fillId="0" borderId="17" xfId="276" applyNumberFormat="1" applyFont="1" applyBorder="1" applyAlignment="1">
      <alignment horizontal="right" vertical="top" wrapText="1"/>
    </xf>
    <xf numFmtId="3" fontId="39" fillId="0" borderId="0" xfId="276" applyNumberFormat="1" applyFont="1" applyAlignment="1">
      <alignment horizontal="right" vertical="top" wrapText="1"/>
    </xf>
    <xf numFmtId="3" fontId="39" fillId="0" borderId="22" xfId="276" applyNumberFormat="1" applyFont="1" applyBorder="1" applyAlignment="1">
      <alignment horizontal="right" vertical="top" wrapText="1"/>
    </xf>
    <xf numFmtId="3" fontId="39" fillId="0" borderId="12" xfId="276" applyNumberFormat="1" applyFont="1" applyBorder="1" applyAlignment="1">
      <alignment horizontal="right" vertical="top" wrapText="1"/>
    </xf>
    <xf numFmtId="0" fontId="39" fillId="0" borderId="12" xfId="276" applyFont="1" applyBorder="1" applyAlignment="1">
      <alignment horizontal="center" vertical="top" wrapText="1"/>
    </xf>
    <xf numFmtId="0" fontId="39" fillId="0" borderId="21" xfId="276" applyFont="1" applyBorder="1" applyAlignment="1">
      <alignment vertical="top" wrapText="1"/>
    </xf>
    <xf numFmtId="0" fontId="1" fillId="0" borderId="19" xfId="276" applyBorder="1"/>
    <xf numFmtId="0" fontId="1" fillId="0" borderId="0" xfId="276" applyAlignment="1">
      <alignment horizontal="center"/>
    </xf>
    <xf numFmtId="0" fontId="1" fillId="0" borderId="13" xfId="276" applyBorder="1"/>
    <xf numFmtId="49" fontId="34" fillId="0" borderId="0" xfId="276" applyNumberFormat="1" applyFont="1" applyAlignment="1">
      <alignment horizontal="center" vertical="top" wrapText="1"/>
    </xf>
    <xf numFmtId="0" fontId="34" fillId="0" borderId="14" xfId="276" applyFont="1" applyBorder="1" applyAlignment="1">
      <alignment horizontal="left" vertical="top" wrapText="1" indent="1"/>
    </xf>
    <xf numFmtId="0" fontId="39" fillId="0" borderId="0" xfId="276" applyFont="1" applyAlignment="1">
      <alignment vertical="top" wrapText="1"/>
    </xf>
    <xf numFmtId="0" fontId="39" fillId="0" borderId="30" xfId="276" applyFont="1" applyBorder="1" applyAlignment="1">
      <alignment horizontal="right" vertical="top" wrapText="1"/>
    </xf>
    <xf numFmtId="0" fontId="39" fillId="0" borderId="31" xfId="276" applyFont="1" applyBorder="1" applyAlignment="1">
      <alignment horizontal="right" vertical="top" wrapText="1"/>
    </xf>
    <xf numFmtId="0" fontId="39" fillId="0" borderId="31" xfId="276" applyFont="1" applyBorder="1" applyAlignment="1">
      <alignment horizontal="center"/>
    </xf>
    <xf numFmtId="0" fontId="39" fillId="0" borderId="15" xfId="276" applyFont="1" applyBorder="1"/>
    <xf numFmtId="0" fontId="36" fillId="0" borderId="10" xfId="106" applyFont="1" applyBorder="1"/>
    <xf numFmtId="0" fontId="35" fillId="0" borderId="10" xfId="106" applyFont="1" applyBorder="1"/>
    <xf numFmtId="0" fontId="40" fillId="0" borderId="10" xfId="0" applyFont="1" applyBorder="1"/>
  </cellXfs>
  <cellStyles count="278">
    <cellStyle name="20 % - uthevingsfarge 1" xfId="211" xr:uid="{00000000-0005-0000-0000-000000000000}"/>
    <cellStyle name="20 % - uthevingsfarge 2" xfId="212" xr:uid="{00000000-0005-0000-0000-000001000000}"/>
    <cellStyle name="20 % - uthevingsfarge 3" xfId="213" xr:uid="{00000000-0005-0000-0000-000002000000}"/>
    <cellStyle name="20 % - uthevingsfarge 4" xfId="214" xr:uid="{00000000-0005-0000-0000-000003000000}"/>
    <cellStyle name="20 % - uthevingsfarge 5" xfId="215" xr:uid="{00000000-0005-0000-0000-000004000000}"/>
    <cellStyle name="20 % - uthevingsfarge 6" xfId="216" xr:uid="{00000000-0005-0000-0000-000005000000}"/>
    <cellStyle name="20% - Accent1" xfId="4" xr:uid="{00000000-0005-0000-0000-000006000000}"/>
    <cellStyle name="20% - Accent2" xfId="5" xr:uid="{00000000-0005-0000-0000-000007000000}"/>
    <cellStyle name="20% - Accent3" xfId="6" xr:uid="{00000000-0005-0000-0000-000008000000}"/>
    <cellStyle name="20% - Accent4" xfId="7" xr:uid="{00000000-0005-0000-0000-000009000000}"/>
    <cellStyle name="20% - Accent5" xfId="8" xr:uid="{00000000-0005-0000-0000-00000A000000}"/>
    <cellStyle name="20% - Accent6" xfId="9" xr:uid="{00000000-0005-0000-0000-00000B000000}"/>
    <cellStyle name="20% - uthevingsfarge 1 2" xfId="53" xr:uid="{00000000-0005-0000-0000-00000C000000}"/>
    <cellStyle name="20% - uthevingsfarge 2 2" xfId="54" xr:uid="{00000000-0005-0000-0000-00000D000000}"/>
    <cellStyle name="20% - uthevingsfarge 3 2" xfId="55" xr:uid="{00000000-0005-0000-0000-00000E000000}"/>
    <cellStyle name="20% - uthevingsfarge 4 2" xfId="56" xr:uid="{00000000-0005-0000-0000-00000F000000}"/>
    <cellStyle name="20% - uthevingsfarge 5 2" xfId="46" xr:uid="{00000000-0005-0000-0000-000010000000}"/>
    <cellStyle name="20% - uthevingsfarge 5 2 2" xfId="110" xr:uid="{00000000-0005-0000-0000-000011000000}"/>
    <cellStyle name="20% - uthevingsfarge 5 2 2 2" xfId="141" xr:uid="{00000000-0005-0000-0000-000012000000}"/>
    <cellStyle name="20% - uthevingsfarge 5 2 2 2 2" xfId="186" xr:uid="{00000000-0005-0000-0000-000013000000}"/>
    <cellStyle name="20% - uthevingsfarge 5 2 2 2_Note B" xfId="219" xr:uid="{00000000-0005-0000-0000-000014000000}"/>
    <cellStyle name="20% - uthevingsfarge 5 2 2 3" xfId="164" xr:uid="{00000000-0005-0000-0000-000015000000}"/>
    <cellStyle name="20% - uthevingsfarge 5 2 2_Note B" xfId="218" xr:uid="{00000000-0005-0000-0000-000016000000}"/>
    <cellStyle name="20% - uthevingsfarge 5 2 3" xfId="131" xr:uid="{00000000-0005-0000-0000-000017000000}"/>
    <cellStyle name="20% - uthevingsfarge 5 2 3 2" xfId="176" xr:uid="{00000000-0005-0000-0000-000018000000}"/>
    <cellStyle name="20% - uthevingsfarge 5 2 3_Note B" xfId="220" xr:uid="{00000000-0005-0000-0000-000019000000}"/>
    <cellStyle name="20% - uthevingsfarge 5 2 4" xfId="154" xr:uid="{00000000-0005-0000-0000-00001A000000}"/>
    <cellStyle name="20% - uthevingsfarge 5 2_Note B" xfId="217" xr:uid="{00000000-0005-0000-0000-00001B000000}"/>
    <cellStyle name="20% - uthevingsfarge 5 3" xfId="57" xr:uid="{00000000-0005-0000-0000-00001C000000}"/>
    <cellStyle name="20% - uthevingsfarge 5 4" xfId="103" xr:uid="{00000000-0005-0000-0000-00001D000000}"/>
    <cellStyle name="20% - uthevingsfarge 5 4 2" xfId="124" xr:uid="{00000000-0005-0000-0000-00001E000000}"/>
    <cellStyle name="20% - uthevingsfarge 5 4 2 2" xfId="147" xr:uid="{00000000-0005-0000-0000-00001F000000}"/>
    <cellStyle name="20% - uthevingsfarge 5 4 2 2 2" xfId="192" xr:uid="{00000000-0005-0000-0000-000020000000}"/>
    <cellStyle name="20% - uthevingsfarge 5 4 2 2_Note B" xfId="223" xr:uid="{00000000-0005-0000-0000-000021000000}"/>
    <cellStyle name="20% - uthevingsfarge 5 4 2 3" xfId="170" xr:uid="{00000000-0005-0000-0000-000022000000}"/>
    <cellStyle name="20% - uthevingsfarge 5 4 2_Note B" xfId="222" xr:uid="{00000000-0005-0000-0000-000023000000}"/>
    <cellStyle name="20% - uthevingsfarge 5 4 3" xfId="137" xr:uid="{00000000-0005-0000-0000-000024000000}"/>
    <cellStyle name="20% - uthevingsfarge 5 4 3 2" xfId="182" xr:uid="{00000000-0005-0000-0000-000025000000}"/>
    <cellStyle name="20% - uthevingsfarge 5 4 3_Note B" xfId="224" xr:uid="{00000000-0005-0000-0000-000026000000}"/>
    <cellStyle name="20% - uthevingsfarge 5 4 4" xfId="160" xr:uid="{00000000-0005-0000-0000-000027000000}"/>
    <cellStyle name="20% - uthevingsfarge 5 4_Note B" xfId="221" xr:uid="{00000000-0005-0000-0000-000028000000}"/>
    <cellStyle name="20% - uthevingsfarge 5 5" xfId="108" xr:uid="{00000000-0005-0000-0000-000029000000}"/>
    <cellStyle name="20% - uthevingsfarge 5 5 2" xfId="139" xr:uid="{00000000-0005-0000-0000-00002A000000}"/>
    <cellStyle name="20% - uthevingsfarge 5 5 2 2" xfId="184" xr:uid="{00000000-0005-0000-0000-00002B000000}"/>
    <cellStyle name="20% - uthevingsfarge 5 5 2_Note B" xfId="226" xr:uid="{00000000-0005-0000-0000-00002C000000}"/>
    <cellStyle name="20% - uthevingsfarge 5 5 3" xfId="162" xr:uid="{00000000-0005-0000-0000-00002D000000}"/>
    <cellStyle name="20% - uthevingsfarge 5 5_Note B" xfId="225" xr:uid="{00000000-0005-0000-0000-00002E000000}"/>
    <cellStyle name="20% - uthevingsfarge 5 6" xfId="129" xr:uid="{00000000-0005-0000-0000-00002F000000}"/>
    <cellStyle name="20% - uthevingsfarge 5 6 2" xfId="174" xr:uid="{00000000-0005-0000-0000-000030000000}"/>
    <cellStyle name="20% - uthevingsfarge 5 6_Note B" xfId="227" xr:uid="{00000000-0005-0000-0000-000031000000}"/>
    <cellStyle name="20% - uthevingsfarge 5 7" xfId="152" xr:uid="{00000000-0005-0000-0000-000032000000}"/>
    <cellStyle name="20% - uthevingsfarge 5 8" xfId="204" xr:uid="{00000000-0005-0000-0000-000033000000}"/>
    <cellStyle name="20% - uthevingsfarge 6 2" xfId="58" xr:uid="{00000000-0005-0000-0000-000034000000}"/>
    <cellStyle name="40 % - uthevingsfarge 1" xfId="228" xr:uid="{00000000-0005-0000-0000-000035000000}"/>
    <cellStyle name="40 % - uthevingsfarge 2" xfId="229" xr:uid="{00000000-0005-0000-0000-000036000000}"/>
    <cellStyle name="40 % - uthevingsfarge 3" xfId="230" xr:uid="{00000000-0005-0000-0000-000037000000}"/>
    <cellStyle name="40 % - uthevingsfarge 4" xfId="231" xr:uid="{00000000-0005-0000-0000-000038000000}"/>
    <cellStyle name="40 % - uthevingsfarge 5" xfId="232" xr:uid="{00000000-0005-0000-0000-000039000000}"/>
    <cellStyle name="40 % - uthevingsfarge 6" xfId="233" xr:uid="{00000000-0005-0000-0000-00003A000000}"/>
    <cellStyle name="40% - Accent1" xfId="10" xr:uid="{00000000-0005-0000-0000-00003B000000}"/>
    <cellStyle name="40% - Accent2" xfId="11" xr:uid="{00000000-0005-0000-0000-00003C000000}"/>
    <cellStyle name="40% - Accent3" xfId="12" xr:uid="{00000000-0005-0000-0000-00003D000000}"/>
    <cellStyle name="40% - Accent4" xfId="13" xr:uid="{00000000-0005-0000-0000-00003E000000}"/>
    <cellStyle name="40% - Accent5" xfId="14" xr:uid="{00000000-0005-0000-0000-00003F000000}"/>
    <cellStyle name="40% - Accent6" xfId="15" xr:uid="{00000000-0005-0000-0000-000040000000}"/>
    <cellStyle name="40% - uthevingsfarge 1 2" xfId="59" xr:uid="{00000000-0005-0000-0000-000041000000}"/>
    <cellStyle name="40% - uthevingsfarge 2 2" xfId="60" xr:uid="{00000000-0005-0000-0000-000042000000}"/>
    <cellStyle name="40% - uthevingsfarge 3 2" xfId="61" xr:uid="{00000000-0005-0000-0000-000043000000}"/>
    <cellStyle name="40% - uthevingsfarge 4 2" xfId="62" xr:uid="{00000000-0005-0000-0000-000044000000}"/>
    <cellStyle name="40% - uthevingsfarge 5 2" xfId="47" xr:uid="{00000000-0005-0000-0000-000045000000}"/>
    <cellStyle name="40% - uthevingsfarge 5 2 2" xfId="111" xr:uid="{00000000-0005-0000-0000-000046000000}"/>
    <cellStyle name="40% - uthevingsfarge 5 2 2 2" xfId="142" xr:uid="{00000000-0005-0000-0000-000047000000}"/>
    <cellStyle name="40% - uthevingsfarge 5 2 2 2 2" xfId="187" xr:uid="{00000000-0005-0000-0000-000048000000}"/>
    <cellStyle name="40% - uthevingsfarge 5 2 2 2_Note B" xfId="236" xr:uid="{00000000-0005-0000-0000-000049000000}"/>
    <cellStyle name="40% - uthevingsfarge 5 2 2 3" xfId="165" xr:uid="{00000000-0005-0000-0000-00004A000000}"/>
    <cellStyle name="40% - uthevingsfarge 5 2 2_Note B" xfId="235" xr:uid="{00000000-0005-0000-0000-00004B000000}"/>
    <cellStyle name="40% - uthevingsfarge 5 2 3" xfId="132" xr:uid="{00000000-0005-0000-0000-00004C000000}"/>
    <cellStyle name="40% - uthevingsfarge 5 2 3 2" xfId="177" xr:uid="{00000000-0005-0000-0000-00004D000000}"/>
    <cellStyle name="40% - uthevingsfarge 5 2 3_Note B" xfId="237" xr:uid="{00000000-0005-0000-0000-00004E000000}"/>
    <cellStyle name="40% - uthevingsfarge 5 2 4" xfId="155" xr:uid="{00000000-0005-0000-0000-00004F000000}"/>
    <cellStyle name="40% - uthevingsfarge 5 2_Note B" xfId="234" xr:uid="{00000000-0005-0000-0000-000050000000}"/>
    <cellStyle name="40% - uthevingsfarge 5 3" xfId="63" xr:uid="{00000000-0005-0000-0000-000051000000}"/>
    <cellStyle name="40% - uthevingsfarge 5 4" xfId="102" xr:uid="{00000000-0005-0000-0000-000052000000}"/>
    <cellStyle name="40% - uthevingsfarge 5 4 2" xfId="123" xr:uid="{00000000-0005-0000-0000-000053000000}"/>
    <cellStyle name="40% - uthevingsfarge 5 4 2 2" xfId="146" xr:uid="{00000000-0005-0000-0000-000054000000}"/>
    <cellStyle name="40% - uthevingsfarge 5 4 2 2 2" xfId="191" xr:uid="{00000000-0005-0000-0000-000055000000}"/>
    <cellStyle name="40% - uthevingsfarge 5 4 2 2_Note B" xfId="240" xr:uid="{00000000-0005-0000-0000-000056000000}"/>
    <cellStyle name="40% - uthevingsfarge 5 4 2 3" xfId="169" xr:uid="{00000000-0005-0000-0000-000057000000}"/>
    <cellStyle name="40% - uthevingsfarge 5 4 2_Note B" xfId="239" xr:uid="{00000000-0005-0000-0000-000058000000}"/>
    <cellStyle name="40% - uthevingsfarge 5 4 3" xfId="136" xr:uid="{00000000-0005-0000-0000-000059000000}"/>
    <cellStyle name="40% - uthevingsfarge 5 4 3 2" xfId="181" xr:uid="{00000000-0005-0000-0000-00005A000000}"/>
    <cellStyle name="40% - uthevingsfarge 5 4 3_Note B" xfId="241" xr:uid="{00000000-0005-0000-0000-00005B000000}"/>
    <cellStyle name="40% - uthevingsfarge 5 4 4" xfId="159" xr:uid="{00000000-0005-0000-0000-00005C000000}"/>
    <cellStyle name="40% - uthevingsfarge 5 4_Note B" xfId="238" xr:uid="{00000000-0005-0000-0000-00005D000000}"/>
    <cellStyle name="40% - uthevingsfarge 6 2" xfId="64" xr:uid="{00000000-0005-0000-0000-00005E000000}"/>
    <cellStyle name="60 % - uthevingsfarge 1" xfId="242" xr:uid="{00000000-0005-0000-0000-00005F000000}"/>
    <cellStyle name="60 % - uthevingsfarge 2" xfId="243" xr:uid="{00000000-0005-0000-0000-000060000000}"/>
    <cellStyle name="60 % - uthevingsfarge 3" xfId="244" xr:uid="{00000000-0005-0000-0000-000061000000}"/>
    <cellStyle name="60 % - uthevingsfarge 4" xfId="245" xr:uid="{00000000-0005-0000-0000-000062000000}"/>
    <cellStyle name="60 % - uthevingsfarge 5" xfId="246" xr:uid="{00000000-0005-0000-0000-000063000000}"/>
    <cellStyle name="60 % - uthevingsfarge 6" xfId="247" xr:uid="{00000000-0005-0000-0000-000064000000}"/>
    <cellStyle name="60% - Accent1" xfId="16" xr:uid="{00000000-0005-0000-0000-000065000000}"/>
    <cellStyle name="60% - Accent2" xfId="17" xr:uid="{00000000-0005-0000-0000-000066000000}"/>
    <cellStyle name="60% - Accent3" xfId="18" xr:uid="{00000000-0005-0000-0000-000067000000}"/>
    <cellStyle name="60% - Accent4" xfId="19" xr:uid="{00000000-0005-0000-0000-000068000000}"/>
    <cellStyle name="60% - Accent5" xfId="20" xr:uid="{00000000-0005-0000-0000-000069000000}"/>
    <cellStyle name="60% - Accent6" xfId="21" xr:uid="{00000000-0005-0000-0000-00006A000000}"/>
    <cellStyle name="60% - uthevingsfarge 1 2" xfId="65" xr:uid="{00000000-0005-0000-0000-00006B000000}"/>
    <cellStyle name="60% - uthevingsfarge 2 2" xfId="66" xr:uid="{00000000-0005-0000-0000-00006C000000}"/>
    <cellStyle name="60% - uthevingsfarge 3 2" xfId="67" xr:uid="{00000000-0005-0000-0000-00006D000000}"/>
    <cellStyle name="60% - uthevingsfarge 4 2" xfId="68" xr:uid="{00000000-0005-0000-0000-00006E000000}"/>
    <cellStyle name="60% - uthevingsfarge 5 2" xfId="69" xr:uid="{00000000-0005-0000-0000-00006F000000}"/>
    <cellStyle name="60% - uthevingsfarge 6 2" xfId="70" xr:uid="{00000000-0005-0000-0000-000070000000}"/>
    <cellStyle name="Accent1" xfId="22" xr:uid="{00000000-0005-0000-0000-000071000000}"/>
    <cellStyle name="Accent2" xfId="23" xr:uid="{00000000-0005-0000-0000-000072000000}"/>
    <cellStyle name="Accent3" xfId="24" xr:uid="{00000000-0005-0000-0000-000073000000}"/>
    <cellStyle name="Accent4" xfId="25" xr:uid="{00000000-0005-0000-0000-000074000000}"/>
    <cellStyle name="Accent5" xfId="26" xr:uid="{00000000-0005-0000-0000-000075000000}"/>
    <cellStyle name="Accent6" xfId="27" xr:uid="{00000000-0005-0000-0000-000076000000}"/>
    <cellStyle name="Bad" xfId="28" xr:uid="{00000000-0005-0000-0000-000077000000}"/>
    <cellStyle name="Beregning 2" xfId="71" xr:uid="{00000000-0005-0000-0000-000078000000}"/>
    <cellStyle name="Calculation" xfId="29" xr:uid="{00000000-0005-0000-0000-000079000000}"/>
    <cellStyle name="Check Cell" xfId="30" xr:uid="{00000000-0005-0000-0000-00007A000000}"/>
    <cellStyle name="Dårlig 2" xfId="72" xr:uid="{00000000-0005-0000-0000-00007B000000}"/>
    <cellStyle name="Explanatory Text" xfId="31" xr:uid="{00000000-0005-0000-0000-00007C000000}"/>
    <cellStyle name="Forklarende tekst 2" xfId="73" xr:uid="{00000000-0005-0000-0000-00007D000000}"/>
    <cellStyle name="God 2" xfId="74" xr:uid="{00000000-0005-0000-0000-00007E000000}"/>
    <cellStyle name="Good" xfId="32" xr:uid="{00000000-0005-0000-0000-00007F000000}"/>
    <cellStyle name="Heading 1" xfId="33" xr:uid="{00000000-0005-0000-0000-000080000000}"/>
    <cellStyle name="Heading 2" xfId="34" xr:uid="{00000000-0005-0000-0000-000081000000}"/>
    <cellStyle name="Heading 3" xfId="35" xr:uid="{00000000-0005-0000-0000-000082000000}"/>
    <cellStyle name="Heading 4" xfId="36" xr:uid="{00000000-0005-0000-0000-000083000000}"/>
    <cellStyle name="Inndata 2" xfId="75" xr:uid="{00000000-0005-0000-0000-000084000000}"/>
    <cellStyle name="Input" xfId="37" xr:uid="{00000000-0005-0000-0000-000085000000}"/>
    <cellStyle name="Koblet celle 2" xfId="76" xr:uid="{00000000-0005-0000-0000-000086000000}"/>
    <cellStyle name="Komma" xfId="1" builtinId="3"/>
    <cellStyle name="Komma 2" xfId="48" xr:uid="{00000000-0005-0000-0000-000088000000}"/>
    <cellStyle name="Komma 2 2" xfId="112" xr:uid="{00000000-0005-0000-0000-000089000000}"/>
    <cellStyle name="Komma 2 2 2" xfId="206" xr:uid="{00000000-0005-0000-0000-00008A000000}"/>
    <cellStyle name="Komma 3" xfId="96" xr:uid="{00000000-0005-0000-0000-00008B000000}"/>
    <cellStyle name="Komma 3 2" xfId="117" xr:uid="{00000000-0005-0000-0000-00008C000000}"/>
    <cellStyle name="Komma 3 2 2" xfId="144" xr:uid="{00000000-0005-0000-0000-00008D000000}"/>
    <cellStyle name="Komma 3 2 2 2" xfId="189" xr:uid="{00000000-0005-0000-0000-00008E000000}"/>
    <cellStyle name="Komma 3 2 3" xfId="167" xr:uid="{00000000-0005-0000-0000-00008F000000}"/>
    <cellStyle name="Komma 3 3" xfId="134" xr:uid="{00000000-0005-0000-0000-000090000000}"/>
    <cellStyle name="Komma 3 3 2" xfId="179" xr:uid="{00000000-0005-0000-0000-000091000000}"/>
    <cellStyle name="Komma 3 4" xfId="157" xr:uid="{00000000-0005-0000-0000-000092000000}"/>
    <cellStyle name="Komma 4" xfId="127" xr:uid="{00000000-0005-0000-0000-000093000000}"/>
    <cellStyle name="Komma 4 2" xfId="150" xr:uid="{00000000-0005-0000-0000-000094000000}"/>
    <cellStyle name="Komma 4 2 2" xfId="195" xr:uid="{00000000-0005-0000-0000-000095000000}"/>
    <cellStyle name="Komma 4 3" xfId="173" xr:uid="{00000000-0005-0000-0000-000096000000}"/>
    <cellStyle name="Komma 4 4" xfId="196" xr:uid="{00000000-0005-0000-0000-000097000000}"/>
    <cellStyle name="Komma 4 5" xfId="209" xr:uid="{00000000-0005-0000-0000-000098000000}"/>
    <cellStyle name="Komma 4 6" xfId="277" xr:uid="{45487208-6316-4218-A7F9-5C38E5454BC6}"/>
    <cellStyle name="Kontrollcelle 2" xfId="77" xr:uid="{00000000-0005-0000-0000-000099000000}"/>
    <cellStyle name="Linked Cell" xfId="38" xr:uid="{00000000-0005-0000-0000-00009A000000}"/>
    <cellStyle name="Merknad 2" xfId="78" xr:uid="{00000000-0005-0000-0000-00009B000000}"/>
    <cellStyle name="Merknad 2 2" xfId="115" xr:uid="{00000000-0005-0000-0000-00009C000000}"/>
    <cellStyle name="Neutral" xfId="39" xr:uid="{00000000-0005-0000-0000-00009D000000}"/>
    <cellStyle name="Normal" xfId="0" builtinId="0"/>
    <cellStyle name="Normal 10" xfId="128" xr:uid="{00000000-0005-0000-0000-00009F000000}"/>
    <cellStyle name="Normal 10 2" xfId="151" xr:uid="{00000000-0005-0000-0000-0000A0000000}"/>
    <cellStyle name="Normal 10 2 2" xfId="203" xr:uid="{00000000-0005-0000-0000-0000A1000000}"/>
    <cellStyle name="Normal 10_Note B" xfId="248" xr:uid="{00000000-0005-0000-0000-0000A2000000}"/>
    <cellStyle name="Normal 2" xfId="2" xr:uid="{00000000-0005-0000-0000-0000A3000000}"/>
    <cellStyle name="Normal 2 2" xfId="3" xr:uid="{00000000-0005-0000-0000-0000A4000000}"/>
    <cellStyle name="Normal 2 3" xfId="49" xr:uid="{00000000-0005-0000-0000-0000A5000000}"/>
    <cellStyle name="Normal 2 3 2" xfId="113" xr:uid="{00000000-0005-0000-0000-0000A6000000}"/>
    <cellStyle name="Normal 2 3 2 2" xfId="143" xr:uid="{00000000-0005-0000-0000-0000A7000000}"/>
    <cellStyle name="Normal 2 3 2 2 2" xfId="188" xr:uid="{00000000-0005-0000-0000-0000A8000000}"/>
    <cellStyle name="Normal 2 3 2 2_Note B" xfId="251" xr:uid="{00000000-0005-0000-0000-0000A9000000}"/>
    <cellStyle name="Normal 2 3 2 3" xfId="166" xr:uid="{00000000-0005-0000-0000-0000AA000000}"/>
    <cellStyle name="Normal 2 3 2_Note B" xfId="250" xr:uid="{00000000-0005-0000-0000-0000AB000000}"/>
    <cellStyle name="Normal 2 3 3" xfId="133" xr:uid="{00000000-0005-0000-0000-0000AC000000}"/>
    <cellStyle name="Normal 2 3 3 2" xfId="178" xr:uid="{00000000-0005-0000-0000-0000AD000000}"/>
    <cellStyle name="Normal 2 3 3_Note B" xfId="252" xr:uid="{00000000-0005-0000-0000-0000AE000000}"/>
    <cellStyle name="Normal 2 3 4" xfId="156" xr:uid="{00000000-0005-0000-0000-0000AF000000}"/>
    <cellStyle name="Normal 2 3_Note B" xfId="249" xr:uid="{00000000-0005-0000-0000-0000B0000000}"/>
    <cellStyle name="Normal 2 4" xfId="101" xr:uid="{00000000-0005-0000-0000-0000B1000000}"/>
    <cellStyle name="Normal 2 4 2" xfId="122" xr:uid="{00000000-0005-0000-0000-0000B2000000}"/>
    <cellStyle name="Normal 2 4 2 2" xfId="145" xr:uid="{00000000-0005-0000-0000-0000B3000000}"/>
    <cellStyle name="Normal 2 4 2 2 2" xfId="190" xr:uid="{00000000-0005-0000-0000-0000B4000000}"/>
    <cellStyle name="Normal 2 4 2 2_Note B" xfId="255" xr:uid="{00000000-0005-0000-0000-0000B5000000}"/>
    <cellStyle name="Normal 2 4 2 3" xfId="168" xr:uid="{00000000-0005-0000-0000-0000B6000000}"/>
    <cellStyle name="Normal 2 4 2_Note B" xfId="254" xr:uid="{00000000-0005-0000-0000-0000B7000000}"/>
    <cellStyle name="Normal 2 4 3" xfId="135" xr:uid="{00000000-0005-0000-0000-0000B8000000}"/>
    <cellStyle name="Normal 2 4 3 2" xfId="180" xr:uid="{00000000-0005-0000-0000-0000B9000000}"/>
    <cellStyle name="Normal 2 4 3_Note B" xfId="256" xr:uid="{00000000-0005-0000-0000-0000BA000000}"/>
    <cellStyle name="Normal 2 4 4" xfId="158" xr:uid="{00000000-0005-0000-0000-0000BB000000}"/>
    <cellStyle name="Normal 2 4 5" xfId="200" xr:uid="{00000000-0005-0000-0000-0000BC000000}"/>
    <cellStyle name="Normal 2 4 5 2" xfId="205" xr:uid="{00000000-0005-0000-0000-0000BD000000}"/>
    <cellStyle name="Normal 2 4 5_Note B" xfId="257" xr:uid="{00000000-0005-0000-0000-0000BE000000}"/>
    <cellStyle name="Normal 2 4 6" xfId="210" xr:uid="{00000000-0005-0000-0000-0000BF000000}"/>
    <cellStyle name="Normal 2 4_Note B" xfId="253" xr:uid="{00000000-0005-0000-0000-0000C0000000}"/>
    <cellStyle name="Normal 2 5" xfId="106" xr:uid="{00000000-0005-0000-0000-0000C1000000}"/>
    <cellStyle name="Normal 2 5 2" xfId="207" xr:uid="{00000000-0005-0000-0000-0000C2000000}"/>
    <cellStyle name="Normal 2_JusterevesenetTest2_Veileder JV Årsoppgjøret 2009_Veileder 2011 JV Årsoppgjøret 2009_Veileder 2011 JV Årsoppgjøret 2009_Veileder 2011 JV Årsoppgjøret 2009" xfId="79" xr:uid="{00000000-0005-0000-0000-0000C3000000}"/>
    <cellStyle name="Normal 3" xfId="50" xr:uid="{00000000-0005-0000-0000-0000C4000000}"/>
    <cellStyle name="Normal 3 2" xfId="98" xr:uid="{00000000-0005-0000-0000-0000C5000000}"/>
    <cellStyle name="Normal 3 2 2" xfId="119" xr:uid="{00000000-0005-0000-0000-0000C6000000}"/>
    <cellStyle name="Normal 3 2_Note B" xfId="258" xr:uid="{00000000-0005-0000-0000-0000C7000000}"/>
    <cellStyle name="Normal 3 3" xfId="100" xr:uid="{00000000-0005-0000-0000-0000C8000000}"/>
    <cellStyle name="Normal 3 3 2" xfId="121" xr:uid="{00000000-0005-0000-0000-0000C9000000}"/>
    <cellStyle name="Normal 3 3_Note B" xfId="259" xr:uid="{00000000-0005-0000-0000-0000CA000000}"/>
    <cellStyle name="Normal 4" xfId="51" xr:uid="{00000000-0005-0000-0000-0000CB000000}"/>
    <cellStyle name="Normal 4 2" xfId="97" xr:uid="{00000000-0005-0000-0000-0000CC000000}"/>
    <cellStyle name="Normal 4 2 2" xfId="118" xr:uid="{00000000-0005-0000-0000-0000CD000000}"/>
    <cellStyle name="Normal 4 2_Note B" xfId="260" xr:uid="{00000000-0005-0000-0000-0000CE000000}"/>
    <cellStyle name="Normal 4 3" xfId="99" xr:uid="{00000000-0005-0000-0000-0000CF000000}"/>
    <cellStyle name="Normal 4 3 2" xfId="120" xr:uid="{00000000-0005-0000-0000-0000D0000000}"/>
    <cellStyle name="Normal 4 3_Note B" xfId="261" xr:uid="{00000000-0005-0000-0000-0000D1000000}"/>
    <cellStyle name="Normal 5" xfId="52" xr:uid="{00000000-0005-0000-0000-0000D2000000}"/>
    <cellStyle name="Normal 5 2" xfId="114" xr:uid="{00000000-0005-0000-0000-0000D3000000}"/>
    <cellStyle name="Normal 5_Note B" xfId="262" xr:uid="{00000000-0005-0000-0000-0000D4000000}"/>
    <cellStyle name="Normal 6" xfId="45" xr:uid="{00000000-0005-0000-0000-0000D5000000}"/>
    <cellStyle name="Normal 6 2" xfId="109" xr:uid="{00000000-0005-0000-0000-0000D6000000}"/>
    <cellStyle name="Normal 6 2 2" xfId="140" xr:uid="{00000000-0005-0000-0000-0000D7000000}"/>
    <cellStyle name="Normal 6 2 2 2" xfId="185" xr:uid="{00000000-0005-0000-0000-0000D8000000}"/>
    <cellStyle name="Normal 6 2 2_Note B" xfId="265" xr:uid="{00000000-0005-0000-0000-0000D9000000}"/>
    <cellStyle name="Normal 6 2 3" xfId="163" xr:uid="{00000000-0005-0000-0000-0000DA000000}"/>
    <cellStyle name="Normal 6 2_Note B" xfId="264" xr:uid="{00000000-0005-0000-0000-0000DB000000}"/>
    <cellStyle name="Normal 6 3" xfId="130" xr:uid="{00000000-0005-0000-0000-0000DC000000}"/>
    <cellStyle name="Normal 6 3 2" xfId="175" xr:uid="{00000000-0005-0000-0000-0000DD000000}"/>
    <cellStyle name="Normal 6 3_Note B" xfId="266" xr:uid="{00000000-0005-0000-0000-0000DE000000}"/>
    <cellStyle name="Normal 6 4" xfId="153" xr:uid="{00000000-0005-0000-0000-0000DF000000}"/>
    <cellStyle name="Normal 6_Note B" xfId="263" xr:uid="{00000000-0005-0000-0000-0000E0000000}"/>
    <cellStyle name="Normal 7" xfId="104" xr:uid="{00000000-0005-0000-0000-0000E1000000}"/>
    <cellStyle name="Normal 7 2" xfId="125" xr:uid="{00000000-0005-0000-0000-0000E2000000}"/>
    <cellStyle name="Normal 7 2 2" xfId="148" xr:uid="{00000000-0005-0000-0000-0000E3000000}"/>
    <cellStyle name="Normal 7 2 2 2" xfId="193" xr:uid="{00000000-0005-0000-0000-0000E4000000}"/>
    <cellStyle name="Normal 7 2 2_Note B" xfId="269" xr:uid="{00000000-0005-0000-0000-0000E5000000}"/>
    <cellStyle name="Normal 7 2 3" xfId="171" xr:uid="{00000000-0005-0000-0000-0000E6000000}"/>
    <cellStyle name="Normal 7 2_Note B" xfId="268" xr:uid="{00000000-0005-0000-0000-0000E7000000}"/>
    <cellStyle name="Normal 7 3" xfId="138" xr:uid="{00000000-0005-0000-0000-0000E8000000}"/>
    <cellStyle name="Normal 7 3 2" xfId="183" xr:uid="{00000000-0005-0000-0000-0000E9000000}"/>
    <cellStyle name="Normal 7 3_Note B" xfId="270" xr:uid="{00000000-0005-0000-0000-0000EA000000}"/>
    <cellStyle name="Normal 7 4" xfId="161" xr:uid="{00000000-0005-0000-0000-0000EB000000}"/>
    <cellStyle name="Normal 7_Note B" xfId="267" xr:uid="{00000000-0005-0000-0000-0000EC000000}"/>
    <cellStyle name="Normal 8" xfId="105" xr:uid="{00000000-0005-0000-0000-0000ED000000}"/>
    <cellStyle name="Normal 9" xfId="126" xr:uid="{00000000-0005-0000-0000-0000EE000000}"/>
    <cellStyle name="Normal 9 2" xfId="149" xr:uid="{00000000-0005-0000-0000-0000EF000000}"/>
    <cellStyle name="Normal 9 2 2" xfId="194" xr:uid="{00000000-0005-0000-0000-0000F0000000}"/>
    <cellStyle name="Normal 9 2 3" xfId="197" xr:uid="{00000000-0005-0000-0000-0000F1000000}"/>
    <cellStyle name="Normal 9 2 3 2" xfId="201" xr:uid="{00000000-0005-0000-0000-0000F2000000}"/>
    <cellStyle name="Normal 9 2 3 2 2" xfId="202" xr:uid="{00000000-0005-0000-0000-0000F3000000}"/>
    <cellStyle name="Normal 9 2 3 2 2 2" xfId="208" xr:uid="{00000000-0005-0000-0000-0000F4000000}"/>
    <cellStyle name="Normal 9 2 3 2 2_Note B" xfId="275" xr:uid="{00000000-0005-0000-0000-0000F6000000}"/>
    <cellStyle name="Normal 9 2 3 2_Note B" xfId="274" xr:uid="{00000000-0005-0000-0000-0000F7000000}"/>
    <cellStyle name="Normal 9 2 3_Note B" xfId="273" xr:uid="{00000000-0005-0000-0000-0000F8000000}"/>
    <cellStyle name="Normal 9 2_Note B" xfId="272" xr:uid="{00000000-0005-0000-0000-0000F9000000}"/>
    <cellStyle name="Normal 9 3" xfId="172" xr:uid="{00000000-0005-0000-0000-0000FA000000}"/>
    <cellStyle name="Normal 9 4" xfId="198" xr:uid="{00000000-0005-0000-0000-0000FB000000}"/>
    <cellStyle name="Normal 9 5" xfId="276" xr:uid="{2F5A16AC-33D9-4755-B52C-B98FB54488FC}"/>
    <cellStyle name="Normal 9_Note B" xfId="271" xr:uid="{00000000-0005-0000-0000-0000FC000000}"/>
    <cellStyle name="Note" xfId="40" xr:uid="{00000000-0005-0000-0000-0000FD000000}"/>
    <cellStyle name="Note 2" xfId="107" xr:uid="{00000000-0005-0000-0000-0000FE000000}"/>
    <cellStyle name="Nøytral 2" xfId="80" xr:uid="{00000000-0005-0000-0000-0000FF000000}"/>
    <cellStyle name="Output" xfId="41" xr:uid="{00000000-0005-0000-0000-000000010000}"/>
    <cellStyle name="Overskrift 1 2" xfId="81" xr:uid="{00000000-0005-0000-0000-000001010000}"/>
    <cellStyle name="Overskrift 2 2" xfId="82" xr:uid="{00000000-0005-0000-0000-000002010000}"/>
    <cellStyle name="Overskrift 3 2" xfId="83" xr:uid="{00000000-0005-0000-0000-000003010000}"/>
    <cellStyle name="Overskrift 4 2" xfId="84" xr:uid="{00000000-0005-0000-0000-000004010000}"/>
    <cellStyle name="Title" xfId="42" xr:uid="{00000000-0005-0000-0000-000005010000}"/>
    <cellStyle name="Tittel 2" xfId="85" xr:uid="{00000000-0005-0000-0000-000006010000}"/>
    <cellStyle name="Total" xfId="43" xr:uid="{00000000-0005-0000-0000-000007010000}"/>
    <cellStyle name="Totalt 2" xfId="86" xr:uid="{00000000-0005-0000-0000-000008010000}"/>
    <cellStyle name="Tusenskille 2" xfId="87" xr:uid="{00000000-0005-0000-0000-000009010000}"/>
    <cellStyle name="Tusenskille 2 2" xfId="116" xr:uid="{00000000-0005-0000-0000-00000A010000}"/>
    <cellStyle name="Utdata 2" xfId="88" xr:uid="{00000000-0005-0000-0000-00000B010000}"/>
    <cellStyle name="Uthevingsfarge1 2" xfId="89" xr:uid="{00000000-0005-0000-0000-00000C010000}"/>
    <cellStyle name="Uthevingsfarge2 2" xfId="90" xr:uid="{00000000-0005-0000-0000-00000D010000}"/>
    <cellStyle name="Uthevingsfarge3 2" xfId="91" xr:uid="{00000000-0005-0000-0000-00000E010000}"/>
    <cellStyle name="Uthevingsfarge4 2" xfId="92" xr:uid="{00000000-0005-0000-0000-00000F010000}"/>
    <cellStyle name="Uthevingsfarge5" xfId="199" builtinId="45"/>
    <cellStyle name="Uthevingsfarge5 2" xfId="93" xr:uid="{00000000-0005-0000-0000-000011010000}"/>
    <cellStyle name="Uthevingsfarge6 2" xfId="94" xr:uid="{00000000-0005-0000-0000-000012010000}"/>
    <cellStyle name="Varseltekst 2" xfId="95" xr:uid="{00000000-0005-0000-0000-000013010000}"/>
    <cellStyle name="Warning Text" xfId="44" xr:uid="{00000000-0005-0000-0000-00001401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457200</xdr:colOff>
      <xdr:row>2</xdr:row>
      <xdr:rowOff>76199</xdr:rowOff>
    </xdr:from>
    <xdr:to>
      <xdr:col>9</xdr:col>
      <xdr:colOff>361950</xdr:colOff>
      <xdr:row>51</xdr:row>
      <xdr:rowOff>91965</xdr:rowOff>
    </xdr:to>
    <xdr:sp macro="" textlink="">
      <xdr:nvSpPr>
        <xdr:cNvPr id="2" name="TekstSylinder 1">
          <a:extLst>
            <a:ext uri="{FF2B5EF4-FFF2-40B4-BE49-F238E27FC236}">
              <a16:creationId xmlns:a16="http://schemas.microsoft.com/office/drawing/2014/main" id="{5F28859D-0C3C-4233-9295-67C4A26CC213}"/>
            </a:ext>
          </a:extLst>
        </xdr:cNvPr>
        <xdr:cNvSpPr txBox="1"/>
      </xdr:nvSpPr>
      <xdr:spPr>
        <a:xfrm>
          <a:off x="457200" y="404647"/>
          <a:ext cx="6762750" cy="8062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a:solidFill>
                <a:schemeClr val="dk1"/>
              </a:solidFill>
              <a:effectLst/>
              <a:latin typeface="+mn-lt"/>
              <a:ea typeface="+mn-ea"/>
              <a:cs typeface="+mn-cs"/>
            </a:rPr>
            <a:t>Rapporteringspakke tilpasset virksomheter som rapporterer statskonto 845004 Avsetninger i</a:t>
          </a:r>
          <a:r>
            <a:rPr lang="nb-NO" sz="1100" b="1" i="0" baseline="0">
              <a:solidFill>
                <a:schemeClr val="dk1"/>
              </a:solidFill>
              <a:effectLst/>
              <a:latin typeface="+mn-lt"/>
              <a:ea typeface="+mn-ea"/>
              <a:cs typeface="+mn-cs"/>
            </a:rPr>
            <a:t> Svalbardregnskapet</a:t>
          </a:r>
        </a:p>
        <a:p>
          <a:endParaRPr lang="nb-NO">
            <a:effectLst/>
          </a:endParaRPr>
        </a:p>
        <a:p>
          <a:r>
            <a:rPr lang="nb-NO" sz="1100" b="0" i="0" baseline="0">
              <a:solidFill>
                <a:schemeClr val="dk1"/>
              </a:solidFill>
              <a:effectLst/>
              <a:latin typeface="+mn-lt"/>
              <a:ea typeface="+mn-ea"/>
              <a:cs typeface="+mn-cs"/>
            </a:rPr>
            <a:t>Datoen i rapporteringspakken er oppdatert til 31.12.2021. Dette er en mal for oppstillingene i årsregnskapet tilpasset virksomheter som rapporterer statskonto 845004 Avsetninger i Svalbardregnskapet. DFØ har her laget forslag til tilpasning i bevilgningsrapportering med tilhørende Note C og artskontorapportering. </a:t>
          </a:r>
        </a:p>
        <a:p>
          <a:endParaRPr lang="nb-NO">
            <a:effectLst/>
          </a:endParaRPr>
        </a:p>
        <a:p>
          <a:endParaRPr lang="nb-NO">
            <a:effectLst/>
          </a:endParaRPr>
        </a:p>
        <a:p>
          <a:r>
            <a:rPr lang="nb-NO" sz="1100" b="0" i="0" baseline="0">
              <a:solidFill>
                <a:schemeClr val="dk1"/>
              </a:solidFill>
              <a:effectLst/>
              <a:latin typeface="+mn-lt"/>
              <a:ea typeface="+mn-ea"/>
              <a:cs typeface="+mn-cs"/>
            </a:rPr>
            <a:t>Det er ikke utarbeidet notehenvisninger og noter tilpasset virksomhetene, dette må den enkelte virksomhet gjøre selv. De generelle notene finner dere i malene for årsregnskap på DFØs nettside: </a:t>
          </a:r>
          <a:r>
            <a:rPr lang="nb-NO" sz="1100" baseline="0">
              <a:solidFill>
                <a:schemeClr val="dk1"/>
              </a:solidFill>
              <a:effectLst/>
              <a:latin typeface="+mn-lt"/>
              <a:ea typeface="+mn-ea"/>
              <a:cs typeface="+mn-cs"/>
            </a:rPr>
            <a:t>https://dfo.no/fagomrader/årsregnskap</a:t>
          </a:r>
          <a:r>
            <a:rPr lang="nb-NO" sz="1100" b="0" i="0" baseline="0">
              <a:solidFill>
                <a:schemeClr val="dk1"/>
              </a:solidFill>
              <a:effectLst/>
              <a:latin typeface="+mn-lt"/>
              <a:ea typeface="+mn-ea"/>
              <a:cs typeface="+mn-cs"/>
            </a:rPr>
            <a:t>.</a:t>
          </a:r>
        </a:p>
        <a:p>
          <a:endParaRPr lang="nb-NO" sz="1100" b="0" i="0" baseline="0">
            <a:solidFill>
              <a:schemeClr val="dk1"/>
            </a:solidFill>
            <a:effectLst/>
            <a:latin typeface="+mn-lt"/>
            <a:ea typeface="+mn-ea"/>
            <a:cs typeface="+mn-cs"/>
          </a:endParaRPr>
        </a:p>
        <a:p>
          <a:r>
            <a:rPr lang="nb-NO" sz="1100" b="0" i="0" baseline="0">
              <a:solidFill>
                <a:schemeClr val="dk1"/>
              </a:solidFill>
              <a:effectLst/>
              <a:latin typeface="+mn-lt"/>
              <a:ea typeface="+mn-ea"/>
              <a:cs typeface="+mn-cs"/>
            </a:rPr>
            <a:t>Endringer i rapporteringspakke per 31.12.2021</a:t>
          </a:r>
          <a:endParaRPr lang="nb-NO">
            <a:effectLst/>
          </a:endParaRPr>
        </a:p>
        <a:p>
          <a:r>
            <a:rPr lang="nb-NO" sz="1100" i="1">
              <a:solidFill>
                <a:schemeClr val="dk1"/>
              </a:solidFill>
              <a:effectLst/>
              <a:latin typeface="+mn-lt"/>
              <a:ea typeface="+mn-ea"/>
              <a:cs typeface="+mn-cs"/>
            </a:rPr>
            <a:t>Artskontorapporteringen</a:t>
          </a:r>
          <a:endParaRPr lang="nb-NO">
            <a:effectLst/>
          </a:endParaRPr>
        </a:p>
        <a:p>
          <a:pPr eaLnBrk="1" fontAlgn="auto" latinLnBrk="0" hangingPunct="1"/>
          <a:r>
            <a:rPr lang="nb-NO" sz="1100" i="0">
              <a:solidFill>
                <a:schemeClr val="dk1"/>
              </a:solidFill>
              <a:effectLst/>
              <a:latin typeface="+mn-lt"/>
              <a:ea typeface="+mn-ea"/>
              <a:cs typeface="+mn-cs"/>
            </a:rPr>
            <a:t>Det er spesifisert på</a:t>
          </a:r>
          <a:r>
            <a:rPr lang="nb-NO" sz="1100" i="0" baseline="0">
              <a:solidFill>
                <a:schemeClr val="dk1"/>
              </a:solidFill>
              <a:effectLst/>
              <a:latin typeface="+mn-lt"/>
              <a:ea typeface="+mn-ea"/>
              <a:cs typeface="+mn-cs"/>
            </a:rPr>
            <a:t> flere regnskapslinjer hvilke linjer som skal inngå som del av mellomværende med statskassen. </a:t>
          </a:r>
          <a:endParaRPr lang="nb-NO" sz="1100" i="0">
            <a:solidFill>
              <a:schemeClr val="dk1"/>
            </a:solidFill>
            <a:effectLst/>
            <a:latin typeface="+mn-lt"/>
            <a:ea typeface="+mn-ea"/>
            <a:cs typeface="+mn-cs"/>
          </a:endParaRPr>
        </a:p>
        <a:p>
          <a:endParaRPr lang="nb-NO">
            <a:effectLst/>
          </a:endParaRPr>
        </a:p>
        <a:p>
          <a:endParaRPr lang="nb-NO">
            <a:effectLst/>
          </a:endParaRPr>
        </a:p>
        <a:p>
          <a:r>
            <a:rPr lang="nb-NO">
              <a:effectLst/>
            </a:rPr>
            <a:t>Tilpasningene</a:t>
          </a:r>
          <a:r>
            <a:rPr lang="nb-NO" baseline="0">
              <a:effectLst/>
            </a:rPr>
            <a:t> er merket i </a:t>
          </a:r>
          <a:r>
            <a:rPr lang="nb-NO" baseline="0">
              <a:solidFill>
                <a:srgbClr val="00B050"/>
              </a:solidFill>
              <a:effectLst/>
            </a:rPr>
            <a:t>grønn tekst: </a:t>
          </a:r>
        </a:p>
        <a:p>
          <a:endParaRPr lang="nb-NO">
            <a:effectLst/>
          </a:endParaRPr>
        </a:p>
        <a:p>
          <a:r>
            <a:rPr lang="nb-NO" sz="1100" i="1" baseline="0">
              <a:solidFill>
                <a:srgbClr val="00B050"/>
              </a:solidFill>
              <a:effectLst/>
              <a:latin typeface="+mn-lt"/>
              <a:ea typeface="+mn-ea"/>
              <a:cs typeface="+mn-cs"/>
            </a:rPr>
            <a:t>Bevilgningsrapportering</a:t>
          </a:r>
          <a:endParaRPr lang="nb-NO">
            <a:solidFill>
              <a:srgbClr val="00B050"/>
            </a:solidFill>
            <a:effectLst/>
          </a:endParaRPr>
        </a:p>
        <a:p>
          <a:r>
            <a:rPr lang="nb-NO" sz="1100" baseline="0">
              <a:solidFill>
                <a:srgbClr val="00B050"/>
              </a:solidFill>
              <a:effectLst/>
              <a:latin typeface="+mn-lt"/>
              <a:ea typeface="+mn-ea"/>
              <a:cs typeface="+mn-cs"/>
            </a:rPr>
            <a:t>- Det er lagt til et eget avsnitt for rapporterte avsetninger i Svalbardregnskapet under Deposita og avsetninger. Avsetningene inngår som hovedsum i netto rapportert til bevilgnings- og kapitalregnskapet. </a:t>
          </a:r>
        </a:p>
        <a:p>
          <a:endParaRPr lang="nb-NO" sz="1100" baseline="0">
            <a:solidFill>
              <a:schemeClr val="dk1"/>
            </a:solidFill>
            <a:effectLst/>
            <a:latin typeface="+mn-lt"/>
            <a:ea typeface="+mn-ea"/>
            <a:cs typeface="+mn-cs"/>
          </a:endParaRPr>
        </a:p>
        <a:p>
          <a:r>
            <a:rPr lang="nb-NO" sz="1100" i="1" baseline="0">
              <a:solidFill>
                <a:srgbClr val="00B050"/>
              </a:solidFill>
              <a:effectLst/>
              <a:latin typeface="+mn-lt"/>
              <a:ea typeface="+mn-ea"/>
              <a:cs typeface="+mn-cs"/>
            </a:rPr>
            <a:t>Note C</a:t>
          </a:r>
        </a:p>
        <a:p>
          <a:r>
            <a:rPr lang="nb-NO" sz="1100" i="1" baseline="0">
              <a:solidFill>
                <a:srgbClr val="00B050"/>
              </a:solidFill>
              <a:effectLst/>
              <a:latin typeface="+mn-lt"/>
              <a:ea typeface="+mn-ea"/>
              <a:cs typeface="+mn-cs"/>
            </a:rPr>
            <a:t>- </a:t>
          </a:r>
          <a:r>
            <a:rPr lang="nb-NO" sz="1100" i="0" baseline="0">
              <a:solidFill>
                <a:srgbClr val="00B050"/>
              </a:solidFill>
              <a:effectLst/>
              <a:latin typeface="+mn-lt"/>
              <a:ea typeface="+mn-ea"/>
              <a:cs typeface="+mn-cs"/>
            </a:rPr>
            <a:t>Det er lagt til en ny note (Note C). </a:t>
          </a:r>
        </a:p>
        <a:p>
          <a:r>
            <a:rPr lang="nb-NO" sz="1100" i="0" baseline="0">
              <a:solidFill>
                <a:srgbClr val="00B050"/>
              </a:solidFill>
              <a:effectLst/>
              <a:latin typeface="+mn-lt"/>
              <a:ea typeface="+mn-ea"/>
              <a:cs typeface="+mn-cs"/>
            </a:rPr>
            <a:t>- Note C del I viser spesifiseringen av netto rapportert direkte i kapitalregnskapet (gjennom S-rapport) til Svalbardregnskapet oppstilt etter kapittel og post i Svalbardbudsjettet. Virksomhetene viser kun kapitler og poster som er aktuelt for deres virksomhet. </a:t>
          </a:r>
        </a:p>
        <a:p>
          <a:r>
            <a:rPr lang="nb-NO" sz="1100" i="0" baseline="0">
              <a:solidFill>
                <a:srgbClr val="00B050"/>
              </a:solidFill>
              <a:effectLst/>
              <a:latin typeface="+mn-lt"/>
              <a:ea typeface="+mn-ea"/>
              <a:cs typeface="+mn-cs"/>
            </a:rPr>
            <a:t>- Note C del II viser spesifiseringen av netto rapportert direkte i kapitalregnskapet (gjennom S-rapport) til Svalbardregnskapet etter art. </a:t>
          </a:r>
        </a:p>
        <a:p>
          <a:pPr marL="0" marR="0" lvl="0" indent="0" defTabSz="914400" eaLnBrk="1" fontAlgn="auto" latinLnBrk="0" hangingPunct="1">
            <a:lnSpc>
              <a:spcPct val="100000"/>
            </a:lnSpc>
            <a:spcBef>
              <a:spcPts val="0"/>
            </a:spcBef>
            <a:spcAft>
              <a:spcPts val="0"/>
            </a:spcAft>
            <a:buClrTx/>
            <a:buSzTx/>
            <a:buFontTx/>
            <a:buNone/>
            <a:tabLst/>
            <a:defRPr/>
          </a:pPr>
          <a:r>
            <a:rPr lang="nb-NO" sz="1100" i="0" baseline="0">
              <a:solidFill>
                <a:srgbClr val="00B050"/>
              </a:solidFill>
              <a:effectLst/>
              <a:latin typeface="+mn-lt"/>
              <a:ea typeface="+mn-ea"/>
              <a:cs typeface="+mn-cs"/>
            </a:rPr>
            <a:t>- </a:t>
          </a:r>
          <a:r>
            <a:rPr lang="nb-NO" sz="1100">
              <a:solidFill>
                <a:srgbClr val="00B050"/>
              </a:solidFill>
              <a:effectLst/>
              <a:latin typeface="+mn-lt"/>
              <a:ea typeface="+mn-ea"/>
              <a:cs typeface="+mn-cs"/>
            </a:rPr>
            <a:t>I note C del II</a:t>
          </a:r>
          <a:r>
            <a:rPr lang="nb-NO" sz="1100" baseline="0">
              <a:solidFill>
                <a:srgbClr val="00B050"/>
              </a:solidFill>
              <a:effectLst/>
              <a:latin typeface="+mn-lt"/>
              <a:ea typeface="+mn-ea"/>
              <a:cs typeface="+mn-cs"/>
            </a:rPr>
            <a:t> kan v</a:t>
          </a:r>
          <a:r>
            <a:rPr lang="nb-NO" sz="1100">
              <a:solidFill>
                <a:srgbClr val="00B050"/>
              </a:solidFill>
              <a:effectLst/>
              <a:latin typeface="+mn-lt"/>
              <a:ea typeface="+mn-ea"/>
              <a:cs typeface="+mn-cs"/>
            </a:rPr>
            <a:t>irksomheten  utelate regnskapslinjer som ikke inneholder beløp. Oppstillingen skal likevel alltid inneholde overskriftene</a:t>
          </a:r>
          <a:r>
            <a:rPr lang="nb-NO" sz="1100" baseline="0">
              <a:solidFill>
                <a:srgbClr val="00B050"/>
              </a:solidFill>
              <a:effectLst/>
              <a:latin typeface="+mn-lt"/>
              <a:ea typeface="+mn-ea"/>
              <a:cs typeface="+mn-cs"/>
            </a:rPr>
            <a:t> merket i fet tekst. </a:t>
          </a:r>
          <a:endParaRPr lang="nb-NO">
            <a:solidFill>
              <a:srgbClr val="00B050"/>
            </a:solidFill>
            <a:effectLst/>
          </a:endParaRPr>
        </a:p>
        <a:p>
          <a:endParaRPr lang="nb-NO" sz="1100" i="1" baseline="0">
            <a:solidFill>
              <a:schemeClr val="dk1"/>
            </a:solidFill>
            <a:effectLst/>
            <a:latin typeface="+mn-lt"/>
            <a:ea typeface="+mn-ea"/>
            <a:cs typeface="+mn-cs"/>
          </a:endParaRPr>
        </a:p>
        <a:p>
          <a:r>
            <a:rPr lang="nb-NO" sz="1100" i="1" baseline="0">
              <a:solidFill>
                <a:srgbClr val="00B050"/>
              </a:solidFill>
              <a:effectLst/>
              <a:latin typeface="+mn-lt"/>
              <a:ea typeface="+mn-ea"/>
              <a:cs typeface="+mn-cs"/>
            </a:rPr>
            <a:t>Artskontorapportering</a:t>
          </a:r>
          <a:endParaRPr lang="nb-NO">
            <a:solidFill>
              <a:srgbClr val="00B050"/>
            </a:solidFill>
            <a:effectLst/>
          </a:endParaRPr>
        </a:p>
        <a:p>
          <a:r>
            <a:rPr lang="nb-NO" sz="1100" baseline="0">
              <a:solidFill>
                <a:srgbClr val="00B050"/>
              </a:solidFill>
              <a:effectLst/>
              <a:latin typeface="+mn-lt"/>
              <a:ea typeface="+mn-ea"/>
              <a:cs typeface="+mn-cs"/>
            </a:rPr>
            <a:t>- Det er satt inn linje som viser netto rapportert til bevilgnings- og kapitalregnskapet. </a:t>
          </a:r>
        </a:p>
        <a:p>
          <a:endParaRPr lang="nb-NO">
            <a:effectLst/>
          </a:endParaRPr>
        </a:p>
        <a:p>
          <a:pPr eaLnBrk="1" fontAlgn="auto" latinLnBrk="0" hangingPunct="1"/>
          <a:r>
            <a:rPr lang="nb-NO" sz="1100" b="1" i="0">
              <a:solidFill>
                <a:schemeClr val="dk1"/>
              </a:solidFill>
              <a:effectLst/>
              <a:latin typeface="+mn-lt"/>
              <a:ea typeface="+mn-ea"/>
              <a:cs typeface="+mn-cs"/>
            </a:rPr>
            <a:t>Veiledning til utfylling</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Regnskapslinjer som ikke inneholder beløp kan slettes, men alle overskrifter må beholdes. Virksomheten kan supplere med flere regnskapslinjer og overskrifter dersom det er nødvendig for </a:t>
          </a:r>
          <a:r>
            <a:rPr lang="nb-NO" sz="1100">
              <a:solidFill>
                <a:schemeClr val="dk1"/>
              </a:solidFill>
              <a:effectLst/>
              <a:latin typeface="+mn-lt"/>
              <a:ea typeface="+mn-ea"/>
              <a:cs typeface="+mn-cs"/>
            </a:rPr>
            <a:t>å</a:t>
          </a:r>
          <a:r>
            <a:rPr lang="nb-NO" sz="1100" b="0" i="0" baseline="0">
              <a:solidFill>
                <a:schemeClr val="dk1"/>
              </a:solidFill>
              <a:effectLst/>
              <a:latin typeface="+mn-lt"/>
              <a:ea typeface="+mn-ea"/>
              <a:cs typeface="+mn-cs"/>
            </a:rPr>
            <a:t> gi et dekkende bilde. Vi viser for øvrig til ytterligere veiledning til utfylling i de generelle rapporteringsmalene på på DFØs nettside https://dfo.no/fagomrader/årsregnskap.</a:t>
          </a:r>
          <a:endParaRPr lang="nb-NO">
            <a:effectLst/>
          </a:endParaRPr>
        </a:p>
        <a:p>
          <a:pPr eaLnBrk="1" fontAlgn="auto" latinLnBrk="0" hangingPunct="1"/>
          <a:endParaRPr lang="nb-NO">
            <a:effectLst/>
          </a:endParaRPr>
        </a:p>
        <a:p>
          <a:endParaRPr lang="nb-NO" sz="1100"/>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23813</xdr:colOff>
      <xdr:row>35</xdr:row>
      <xdr:rowOff>127001</xdr:rowOff>
    </xdr:from>
    <xdr:to>
      <xdr:col>7</xdr:col>
      <xdr:colOff>1214438</xdr:colOff>
      <xdr:row>38</xdr:row>
      <xdr:rowOff>47625</xdr:rowOff>
    </xdr:to>
    <xdr:sp macro="" textlink="">
      <xdr:nvSpPr>
        <xdr:cNvPr id="2" name="TekstSylinder 1">
          <a:extLst>
            <a:ext uri="{FF2B5EF4-FFF2-40B4-BE49-F238E27FC236}">
              <a16:creationId xmlns:a16="http://schemas.microsoft.com/office/drawing/2014/main" id="{8636DB13-9016-4F40-A136-E0A9A9FDF7D3}"/>
            </a:ext>
          </a:extLst>
        </xdr:cNvPr>
        <xdr:cNvSpPr txBox="1"/>
      </xdr:nvSpPr>
      <xdr:spPr>
        <a:xfrm>
          <a:off x="23813" y="6286501"/>
          <a:ext cx="97472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 Samlet tildeling skal ikke reduseres med eventuelle avgitte belastningsfullmakter (gjelder både for utgiftskapitler og inntektskapitler). Se note B Forklaring til brukte fullmakter og beregning av mulig overførbart beløp til neste år for nærmere forklaring.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18</xdr:row>
      <xdr:rowOff>25977</xdr:rowOff>
    </xdr:from>
    <xdr:to>
      <xdr:col>8</xdr:col>
      <xdr:colOff>961159</xdr:colOff>
      <xdr:row>39</xdr:row>
      <xdr:rowOff>47625</xdr:rowOff>
    </xdr:to>
    <xdr:sp macro="" textlink="">
      <xdr:nvSpPr>
        <xdr:cNvPr id="2" name="TekstSylinder 1">
          <a:extLst>
            <a:ext uri="{FF2B5EF4-FFF2-40B4-BE49-F238E27FC236}">
              <a16:creationId xmlns:a16="http://schemas.microsoft.com/office/drawing/2014/main" id="{917A99FB-C3A9-47F7-9C68-09CAE31B11BB}"/>
            </a:ext>
          </a:extLst>
        </xdr:cNvPr>
        <xdr:cNvSpPr txBox="1"/>
      </xdr:nvSpPr>
      <xdr:spPr>
        <a:xfrm>
          <a:off x="95250" y="5236152"/>
          <a:ext cx="11067184" cy="4022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145" zoomScaleNormal="145" workbookViewId="0">
      <selection activeCell="A16" sqref="A16"/>
    </sheetView>
  </sheetViews>
  <sheetFormatPr baseColWidth="10" defaultRowHeight="12.75" x14ac:dyDescent="0.2"/>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showGridLines="0" showRuler="0" zoomScale="120" zoomScaleNormal="120" workbookViewId="0">
      <selection activeCell="G34" sqref="G34"/>
    </sheetView>
  </sheetViews>
  <sheetFormatPr baseColWidth="10" defaultRowHeight="12.75" x14ac:dyDescent="0.2"/>
  <cols>
    <col min="1" max="1" width="18.42578125" style="30" customWidth="1"/>
    <col min="2" max="2" width="32.85546875" style="30" customWidth="1"/>
    <col min="3" max="3" width="9.7109375" style="30" customWidth="1"/>
    <col min="4" max="4" width="24.85546875" style="30" customWidth="1"/>
    <col min="5" max="5" width="8.140625" style="30" customWidth="1"/>
    <col min="6" max="6" width="17.28515625" style="30" customWidth="1"/>
    <col min="7" max="7" width="17" style="30" customWidth="1"/>
    <col min="8" max="8" width="18.42578125" style="30" customWidth="1"/>
    <col min="9" max="9" width="11.42578125" style="30"/>
    <col min="10" max="10" width="33.140625" style="30" customWidth="1"/>
    <col min="11" max="11" width="14.140625" style="30" customWidth="1"/>
    <col min="12" max="12" width="14" style="30" customWidth="1"/>
    <col min="13" max="16384" width="11.42578125" style="30"/>
  </cols>
  <sheetData>
    <row r="1" spans="1:10" s="34" customFormat="1" ht="20.25" x14ac:dyDescent="0.3">
      <c r="A1" s="31" t="s">
        <v>180</v>
      </c>
      <c r="B1" s="32"/>
      <c r="C1" s="32"/>
      <c r="D1" s="32"/>
      <c r="E1" s="32"/>
      <c r="F1" s="32"/>
      <c r="G1" s="32"/>
      <c r="H1" s="33"/>
    </row>
    <row r="2" spans="1:10" ht="25.5" x14ac:dyDescent="0.2">
      <c r="A2" s="27" t="s">
        <v>64</v>
      </c>
      <c r="B2" s="19" t="s">
        <v>54</v>
      </c>
      <c r="C2" s="25" t="s">
        <v>53</v>
      </c>
      <c r="D2" s="26" t="s">
        <v>52</v>
      </c>
      <c r="E2" s="25" t="s">
        <v>1</v>
      </c>
      <c r="F2" s="24" t="s">
        <v>87</v>
      </c>
      <c r="G2" s="24" t="s">
        <v>181</v>
      </c>
      <c r="H2" s="23" t="s">
        <v>63</v>
      </c>
      <c r="I2" s="34"/>
      <c r="J2" s="22"/>
    </row>
    <row r="3" spans="1:10" s="34" customFormat="1" x14ac:dyDescent="0.2">
      <c r="A3" s="187" t="s">
        <v>74</v>
      </c>
      <c r="B3" s="28" t="s">
        <v>75</v>
      </c>
      <c r="C3" s="35" t="s">
        <v>76</v>
      </c>
      <c r="D3" s="36" t="s">
        <v>57</v>
      </c>
      <c r="E3" s="37"/>
      <c r="F3" s="38"/>
      <c r="G3" s="38"/>
      <c r="H3" s="39">
        <f>F3-G3</f>
        <v>0</v>
      </c>
    </row>
    <row r="4" spans="1:10" s="34" customFormat="1" ht="24.75" customHeight="1" x14ac:dyDescent="0.2">
      <c r="A4" s="221" t="s">
        <v>74</v>
      </c>
      <c r="B4" s="28" t="s">
        <v>75</v>
      </c>
      <c r="C4" s="40" t="s">
        <v>76</v>
      </c>
      <c r="D4" s="41" t="s">
        <v>62</v>
      </c>
      <c r="E4" s="42"/>
      <c r="F4" s="43"/>
      <c r="G4" s="43"/>
      <c r="H4" s="44">
        <f>F4-G4</f>
        <v>0</v>
      </c>
    </row>
    <row r="5" spans="1:10" s="34" customFormat="1" x14ac:dyDescent="0.2">
      <c r="A5" s="66" t="s">
        <v>74</v>
      </c>
      <c r="B5" s="28" t="s">
        <v>75</v>
      </c>
      <c r="C5" s="46" t="s">
        <v>76</v>
      </c>
      <c r="D5" s="47" t="s">
        <v>61</v>
      </c>
      <c r="E5" s="48"/>
      <c r="F5" s="43"/>
      <c r="G5" s="43"/>
      <c r="H5" s="44">
        <f>F5-G5</f>
        <v>0</v>
      </c>
    </row>
    <row r="6" spans="1:10" s="34" customFormat="1" x14ac:dyDescent="0.2">
      <c r="A6" s="66" t="s">
        <v>74</v>
      </c>
      <c r="B6" s="28" t="s">
        <v>75</v>
      </c>
      <c r="C6" s="46" t="s">
        <v>76</v>
      </c>
      <c r="D6" s="47" t="s">
        <v>60</v>
      </c>
      <c r="E6" s="48"/>
      <c r="F6" s="43"/>
      <c r="G6" s="43"/>
      <c r="H6" s="44">
        <f>F6-G6</f>
        <v>0</v>
      </c>
    </row>
    <row r="7" spans="1:10" s="34" customFormat="1" x14ac:dyDescent="0.2">
      <c r="A7" s="66" t="s">
        <v>74</v>
      </c>
      <c r="B7" s="28" t="s">
        <v>77</v>
      </c>
      <c r="C7" s="46" t="s">
        <v>76</v>
      </c>
      <c r="D7" s="47" t="s">
        <v>57</v>
      </c>
      <c r="E7" s="48"/>
      <c r="F7" s="43"/>
      <c r="G7" s="43"/>
      <c r="H7" s="49"/>
    </row>
    <row r="8" spans="1:10" s="34" customFormat="1" x14ac:dyDescent="0.2">
      <c r="A8" s="50">
        <v>1633</v>
      </c>
      <c r="B8" s="51" t="s">
        <v>59</v>
      </c>
      <c r="C8" s="52" t="s">
        <v>58</v>
      </c>
      <c r="D8" s="53" t="s">
        <v>57</v>
      </c>
      <c r="E8" s="54"/>
      <c r="F8" s="55"/>
      <c r="G8" s="55"/>
      <c r="H8" s="49"/>
    </row>
    <row r="9" spans="1:10" s="34" customFormat="1" x14ac:dyDescent="0.2">
      <c r="A9" s="56" t="s">
        <v>56</v>
      </c>
      <c r="B9" s="57"/>
      <c r="C9" s="58"/>
      <c r="D9" s="58"/>
      <c r="E9" s="58"/>
      <c r="F9" s="59">
        <f>SUM(F3:F8)</f>
        <v>0</v>
      </c>
      <c r="G9" s="59">
        <f>SUM(G3:G8)</f>
        <v>0</v>
      </c>
      <c r="H9" s="60"/>
    </row>
    <row r="10" spans="1:10" s="34" customFormat="1" x14ac:dyDescent="0.2">
      <c r="A10" s="56"/>
      <c r="B10" s="57"/>
      <c r="C10" s="58"/>
      <c r="D10" s="58"/>
      <c r="E10" s="58"/>
      <c r="F10" s="59"/>
      <c r="G10" s="59"/>
      <c r="H10" s="61"/>
      <c r="I10" s="62"/>
    </row>
    <row r="11" spans="1:10" x14ac:dyDescent="0.2">
      <c r="A11" s="45"/>
      <c r="B11" s="63"/>
      <c r="C11" s="47"/>
      <c r="D11" s="47"/>
      <c r="E11" s="47"/>
      <c r="F11" s="43"/>
      <c r="G11" s="43"/>
      <c r="H11" s="44"/>
      <c r="I11" s="34"/>
    </row>
    <row r="12" spans="1:10" ht="25.5" x14ac:dyDescent="0.2">
      <c r="A12" s="21" t="s">
        <v>55</v>
      </c>
      <c r="B12" s="19" t="s">
        <v>54</v>
      </c>
      <c r="C12" s="20" t="s">
        <v>53</v>
      </c>
      <c r="D12" s="19" t="s">
        <v>52</v>
      </c>
      <c r="E12" s="19"/>
      <c r="F12" s="18" t="s">
        <v>51</v>
      </c>
      <c r="G12" s="18" t="s">
        <v>181</v>
      </c>
      <c r="H12" s="17" t="s">
        <v>50</v>
      </c>
      <c r="I12" s="34"/>
      <c r="J12" s="64"/>
    </row>
    <row r="13" spans="1:10" s="34" customFormat="1" x14ac:dyDescent="0.2">
      <c r="A13" s="66" t="s">
        <v>74</v>
      </c>
      <c r="B13" s="28" t="s">
        <v>75</v>
      </c>
      <c r="C13" s="217" t="s">
        <v>76</v>
      </c>
      <c r="D13" s="47"/>
      <c r="E13" s="47"/>
      <c r="F13" s="65"/>
      <c r="G13" s="43"/>
      <c r="H13" s="44">
        <f>G13-F13</f>
        <v>0</v>
      </c>
    </row>
    <row r="14" spans="1:10" s="34" customFormat="1" x14ac:dyDescent="0.2">
      <c r="A14" s="66">
        <v>5309</v>
      </c>
      <c r="B14" s="67" t="s">
        <v>49</v>
      </c>
      <c r="C14" s="68">
        <v>29</v>
      </c>
      <c r="D14" s="29" t="s">
        <v>48</v>
      </c>
      <c r="E14" s="58"/>
      <c r="F14" s="29"/>
      <c r="G14" s="59"/>
      <c r="H14" s="49"/>
    </row>
    <row r="15" spans="1:10" s="34" customFormat="1" x14ac:dyDescent="0.2">
      <c r="A15" s="50">
        <v>5700</v>
      </c>
      <c r="B15" s="51" t="s">
        <v>82</v>
      </c>
      <c r="C15" s="52" t="s">
        <v>47</v>
      </c>
      <c r="D15" s="69" t="s">
        <v>0</v>
      </c>
      <c r="E15" s="70"/>
      <c r="F15" s="69"/>
      <c r="G15" s="71"/>
      <c r="H15" s="72"/>
    </row>
    <row r="16" spans="1:10" s="76" customFormat="1" x14ac:dyDescent="0.2">
      <c r="A16" s="156" t="s">
        <v>46</v>
      </c>
      <c r="B16" s="143"/>
      <c r="C16" s="144"/>
      <c r="D16" s="144"/>
      <c r="E16" s="144"/>
      <c r="F16" s="145">
        <f>SUM(F13:F15)</f>
        <v>0</v>
      </c>
      <c r="G16" s="145">
        <f>SUM(G13:G15)</f>
        <v>0</v>
      </c>
      <c r="H16" s="60"/>
      <c r="I16" s="75"/>
    </row>
    <row r="17" spans="1:14" s="85" customFormat="1" x14ac:dyDescent="0.2">
      <c r="A17" s="169" t="s">
        <v>45</v>
      </c>
      <c r="B17" s="170"/>
      <c r="C17" s="171"/>
      <c r="D17" s="171"/>
      <c r="E17" s="171"/>
      <c r="F17" s="172"/>
      <c r="G17" s="173">
        <f>G9-G16</f>
        <v>0</v>
      </c>
      <c r="H17" s="174"/>
      <c r="I17" s="175"/>
      <c r="J17" s="175"/>
    </row>
    <row r="18" spans="1:14" s="76" customFormat="1" x14ac:dyDescent="0.2">
      <c r="A18" s="167"/>
      <c r="B18" s="73"/>
      <c r="C18" s="74"/>
      <c r="D18" s="74"/>
      <c r="E18" s="74"/>
      <c r="F18" s="29"/>
      <c r="G18" s="59"/>
      <c r="H18" s="61"/>
      <c r="I18" s="75"/>
      <c r="J18" s="75"/>
    </row>
    <row r="19" spans="1:14" s="76" customFormat="1" x14ac:dyDescent="0.2">
      <c r="A19" s="193" t="s">
        <v>137</v>
      </c>
      <c r="B19" s="194"/>
      <c r="C19" s="195"/>
      <c r="D19" s="195"/>
      <c r="E19" s="195"/>
      <c r="F19" s="196"/>
      <c r="G19" s="197"/>
      <c r="H19" s="61"/>
      <c r="I19" s="75"/>
      <c r="J19" s="75"/>
    </row>
    <row r="20" spans="1:14" s="76" customFormat="1" x14ac:dyDescent="0.2">
      <c r="A20" s="198">
        <v>845004</v>
      </c>
      <c r="B20" s="199" t="s">
        <v>110</v>
      </c>
      <c r="C20" s="200"/>
      <c r="D20" s="200"/>
      <c r="E20" s="200" t="s">
        <v>111</v>
      </c>
      <c r="F20" s="201"/>
      <c r="G20" s="202"/>
      <c r="H20" s="72"/>
      <c r="I20" s="75"/>
      <c r="J20" s="75"/>
    </row>
    <row r="21" spans="1:14" s="76" customFormat="1" x14ac:dyDescent="0.2">
      <c r="A21" s="203" t="s">
        <v>120</v>
      </c>
      <c r="B21" s="204"/>
      <c r="C21" s="205"/>
      <c r="D21" s="205"/>
      <c r="E21" s="205"/>
      <c r="F21" s="206"/>
      <c r="G21" s="207">
        <f>G20</f>
        <v>0</v>
      </c>
      <c r="H21" s="72"/>
    </row>
    <row r="22" spans="1:14" s="76" customFormat="1" x14ac:dyDescent="0.2">
      <c r="A22" s="149"/>
      <c r="B22" s="146"/>
      <c r="C22" s="147"/>
      <c r="D22" s="147"/>
      <c r="E22" s="147"/>
      <c r="F22" s="148"/>
      <c r="G22" s="150"/>
      <c r="H22" s="61"/>
    </row>
    <row r="23" spans="1:14" s="76" customFormat="1" ht="13.5" x14ac:dyDescent="0.25">
      <c r="A23" s="212" t="s">
        <v>122</v>
      </c>
      <c r="B23" s="213"/>
      <c r="C23" s="195"/>
      <c r="D23" s="195"/>
      <c r="E23" s="195"/>
      <c r="F23" s="197"/>
      <c r="G23" s="214">
        <f>G17+G21</f>
        <v>0</v>
      </c>
      <c r="H23" s="215"/>
    </row>
    <row r="24" spans="1:14" s="76" customFormat="1" x14ac:dyDescent="0.2">
      <c r="A24" s="142"/>
      <c r="B24" s="73"/>
      <c r="C24" s="74"/>
      <c r="D24" s="74"/>
      <c r="E24" s="74"/>
      <c r="F24" s="29"/>
      <c r="G24" s="59"/>
      <c r="H24" s="61"/>
    </row>
    <row r="25" spans="1:14" s="76" customFormat="1" x14ac:dyDescent="0.2">
      <c r="A25" s="153" t="s">
        <v>44</v>
      </c>
      <c r="B25" s="154"/>
      <c r="C25" s="155"/>
      <c r="D25" s="155"/>
      <c r="E25" s="155"/>
      <c r="F25" s="26"/>
      <c r="G25" s="24"/>
      <c r="H25" s="23"/>
    </row>
    <row r="26" spans="1:14" s="76" customFormat="1" x14ac:dyDescent="0.2">
      <c r="A26" s="77" t="s">
        <v>90</v>
      </c>
      <c r="B26" s="78" t="s">
        <v>43</v>
      </c>
      <c r="C26" s="79"/>
      <c r="D26" s="47"/>
      <c r="E26" s="80"/>
      <c r="F26" s="47"/>
      <c r="G26" s="81"/>
      <c r="H26" s="82"/>
    </row>
    <row r="27" spans="1:14" x14ac:dyDescent="0.2">
      <c r="A27" s="101" t="s">
        <v>90</v>
      </c>
      <c r="B27" s="78" t="s">
        <v>42</v>
      </c>
      <c r="C27" s="78"/>
      <c r="D27" s="78"/>
      <c r="E27" s="78"/>
      <c r="F27" s="83"/>
      <c r="G27" s="81"/>
      <c r="H27" s="84"/>
      <c r="I27" s="108"/>
    </row>
    <row r="28" spans="1:14" x14ac:dyDescent="0.2">
      <c r="A28" s="66" t="s">
        <v>35</v>
      </c>
      <c r="B28" s="48" t="s">
        <v>41</v>
      </c>
      <c r="C28" s="152"/>
      <c r="D28" s="152"/>
      <c r="E28" s="152"/>
      <c r="F28" s="152"/>
      <c r="G28" s="81"/>
      <c r="H28" s="82"/>
      <c r="I28" s="108"/>
      <c r="J28" s="108"/>
    </row>
    <row r="29" spans="1:14" x14ac:dyDescent="0.2">
      <c r="A29" s="157" t="s">
        <v>40</v>
      </c>
      <c r="B29" s="158"/>
      <c r="C29" s="159"/>
      <c r="D29" s="159"/>
      <c r="E29" s="159"/>
      <c r="F29" s="159"/>
      <c r="G29" s="160">
        <f>SUM(G23:G28)</f>
        <v>0</v>
      </c>
      <c r="H29" s="161"/>
      <c r="I29" s="150"/>
      <c r="J29" s="147"/>
    </row>
    <row r="30" spans="1:14" x14ac:dyDescent="0.2">
      <c r="A30" s="66"/>
      <c r="B30" s="87"/>
      <c r="C30" s="47"/>
      <c r="D30" s="47"/>
      <c r="E30" s="47"/>
      <c r="F30" s="88"/>
      <c r="G30" s="89"/>
      <c r="H30" s="82"/>
      <c r="I30" s="150"/>
      <c r="J30" s="147"/>
    </row>
    <row r="31" spans="1:14" x14ac:dyDescent="0.2">
      <c r="A31" s="45"/>
      <c r="B31" s="63"/>
      <c r="C31" s="47"/>
      <c r="D31" s="47"/>
      <c r="E31" s="47"/>
      <c r="F31" s="47"/>
      <c r="G31" s="90"/>
      <c r="H31" s="82"/>
      <c r="I31" s="150"/>
      <c r="J31" s="147"/>
    </row>
    <row r="32" spans="1:14" x14ac:dyDescent="0.2">
      <c r="A32" s="91" t="s">
        <v>39</v>
      </c>
      <c r="B32" s="92"/>
      <c r="C32" s="16"/>
      <c r="D32" s="16"/>
      <c r="E32" s="16"/>
      <c r="F32" s="16"/>
      <c r="G32" s="15"/>
      <c r="H32" s="93"/>
      <c r="I32" s="86"/>
      <c r="L32" s="108"/>
      <c r="M32" s="147"/>
      <c r="N32" s="108"/>
    </row>
    <row r="33" spans="1:13" x14ac:dyDescent="0.2">
      <c r="A33" s="94" t="s">
        <v>38</v>
      </c>
      <c r="B33" s="95" t="s">
        <v>37</v>
      </c>
      <c r="C33" s="14"/>
      <c r="D33" s="96"/>
      <c r="E33" s="97"/>
      <c r="F33" s="98">
        <v>2021</v>
      </c>
      <c r="G33" s="98">
        <v>2020</v>
      </c>
      <c r="H33" s="99" t="s">
        <v>36</v>
      </c>
      <c r="I33" s="34"/>
      <c r="J33" s="100"/>
      <c r="K33" s="108"/>
      <c r="L33" s="108"/>
      <c r="M33" s="108"/>
    </row>
    <row r="34" spans="1:13" s="76" customFormat="1" x14ac:dyDescent="0.2">
      <c r="A34" s="101" t="s">
        <v>79</v>
      </c>
      <c r="B34" s="102" t="s">
        <v>78</v>
      </c>
      <c r="C34" s="29"/>
      <c r="D34" s="29"/>
      <c r="E34" s="29"/>
      <c r="F34" s="81"/>
      <c r="G34" s="81"/>
      <c r="H34" s="103">
        <f>SUM(F34-G34)</f>
        <v>0</v>
      </c>
      <c r="I34" s="86"/>
      <c r="J34" s="64"/>
    </row>
    <row r="35" spans="1:13" s="76" customFormat="1" x14ac:dyDescent="0.2">
      <c r="A35" s="104" t="s">
        <v>35</v>
      </c>
      <c r="B35" s="69" t="s">
        <v>34</v>
      </c>
      <c r="C35" s="69"/>
      <c r="D35" s="69"/>
      <c r="E35" s="69"/>
      <c r="F35" s="105"/>
      <c r="G35" s="105"/>
      <c r="H35" s="106">
        <f>SUM(F35-G35)</f>
        <v>0</v>
      </c>
      <c r="I35" s="86"/>
    </row>
    <row r="36" spans="1:13" s="76" customFormat="1" x14ac:dyDescent="0.2">
      <c r="A36" s="107"/>
      <c r="B36" s="29"/>
      <c r="C36" s="29"/>
      <c r="D36" s="29"/>
      <c r="E36" s="29"/>
      <c r="F36" s="81"/>
      <c r="G36" s="81"/>
      <c r="H36" s="81"/>
      <c r="I36" s="86"/>
    </row>
    <row r="37" spans="1:13" s="76" customFormat="1" x14ac:dyDescent="0.2">
      <c r="A37" s="47"/>
      <c r="B37" s="47"/>
      <c r="C37" s="47"/>
      <c r="D37" s="47"/>
      <c r="E37" s="47"/>
      <c r="F37" s="47"/>
      <c r="G37" s="108"/>
      <c r="H37" s="108"/>
      <c r="I37" s="86"/>
    </row>
    <row r="38" spans="1:13" s="76" customFormat="1" ht="15" x14ac:dyDescent="0.25">
      <c r="A38" s="108"/>
      <c r="B38" s="108"/>
      <c r="C38" s="108"/>
      <c r="D38" s="108"/>
      <c r="E38" s="108"/>
      <c r="F38" s="109"/>
      <c r="G38" s="108"/>
      <c r="H38" s="108"/>
      <c r="I38" s="86"/>
    </row>
    <row r="39" spans="1:13" ht="15" x14ac:dyDescent="0.25">
      <c r="F39" s="109"/>
    </row>
    <row r="40" spans="1:13" ht="15" x14ac:dyDescent="0.25">
      <c r="F40" s="109"/>
    </row>
    <row r="41" spans="1:13" ht="15" x14ac:dyDescent="0.25">
      <c r="F41" s="109"/>
    </row>
    <row r="42" spans="1:13" ht="15" x14ac:dyDescent="0.25">
      <c r="E42" s="108"/>
      <c r="F42" s="109"/>
      <c r="G42" s="108"/>
      <c r="H42" s="108"/>
    </row>
    <row r="43" spans="1:13" x14ac:dyDescent="0.2">
      <c r="E43" s="147"/>
      <c r="F43" s="148"/>
      <c r="H43" s="108"/>
    </row>
    <row r="44" spans="1:13" x14ac:dyDescent="0.2">
      <c r="E44" s="147"/>
      <c r="F44" s="148"/>
      <c r="H44" s="108"/>
    </row>
    <row r="45" spans="1:13" x14ac:dyDescent="0.2">
      <c r="E45" s="147"/>
      <c r="F45" s="148"/>
      <c r="H45" s="108"/>
    </row>
    <row r="46" spans="1:13" x14ac:dyDescent="0.2">
      <c r="E46" s="147"/>
      <c r="F46" s="148"/>
      <c r="H46" s="108"/>
    </row>
    <row r="47" spans="1:13" ht="15" x14ac:dyDescent="0.25">
      <c r="E47" s="108"/>
      <c r="F47" s="110"/>
      <c r="G47" s="108"/>
      <c r="H47" s="108"/>
    </row>
    <row r="48" spans="1:13" x14ac:dyDescent="0.2">
      <c r="F48" s="13"/>
    </row>
    <row r="49" spans="6:6" x14ac:dyDescent="0.2">
      <c r="F49" s="13"/>
    </row>
    <row r="54" spans="6:6" x14ac:dyDescent="0.2">
      <c r="F54" s="62"/>
    </row>
    <row r="55" spans="6:6" x14ac:dyDescent="0.2">
      <c r="F55" s="12"/>
    </row>
    <row r="56" spans="6:6" x14ac:dyDescent="0.2">
      <c r="F56" s="111"/>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120" zoomScaleNormal="120" workbookViewId="0">
      <selection activeCell="F36" sqref="F36"/>
    </sheetView>
  </sheetViews>
  <sheetFormatPr baseColWidth="10" defaultRowHeight="12.75" x14ac:dyDescent="0.2"/>
  <cols>
    <col min="1" max="1" width="12.85546875" style="30" customWidth="1"/>
    <col min="2" max="2" width="15.5703125" style="30" customWidth="1"/>
    <col min="3" max="3" width="14.7109375" style="30" customWidth="1"/>
    <col min="4" max="4" width="14.5703125" style="30" customWidth="1"/>
    <col min="5" max="16384" width="11.42578125" style="30"/>
  </cols>
  <sheetData>
    <row r="1" spans="1:5" ht="35.25" customHeight="1" x14ac:dyDescent="0.2">
      <c r="A1" s="247" t="s">
        <v>177</v>
      </c>
      <c r="B1" s="248"/>
      <c r="C1" s="248"/>
      <c r="D1" s="249"/>
      <c r="E1" s="112"/>
    </row>
    <row r="2" spans="1:5" ht="25.5" x14ac:dyDescent="0.2">
      <c r="A2" s="113" t="s">
        <v>67</v>
      </c>
      <c r="B2" s="114" t="s">
        <v>66</v>
      </c>
      <c r="C2" s="115" t="s">
        <v>65</v>
      </c>
      <c r="D2" s="116" t="s">
        <v>51</v>
      </c>
      <c r="E2" s="108"/>
    </row>
    <row r="3" spans="1:5" x14ac:dyDescent="0.2">
      <c r="A3" s="222" t="s">
        <v>79</v>
      </c>
      <c r="B3" s="117"/>
      <c r="C3" s="118"/>
      <c r="D3" s="117">
        <f>B3+C3</f>
        <v>0</v>
      </c>
    </row>
    <row r="4" spans="1:5" x14ac:dyDescent="0.2">
      <c r="A4" s="222" t="s">
        <v>79</v>
      </c>
      <c r="B4" s="119"/>
      <c r="C4" s="43"/>
      <c r="D4" s="119">
        <f>B4+C4</f>
        <v>0</v>
      </c>
    </row>
    <row r="5" spans="1:5" x14ac:dyDescent="0.2">
      <c r="A5" s="222" t="s">
        <v>79</v>
      </c>
      <c r="B5" s="119"/>
      <c r="C5" s="43"/>
      <c r="D5" s="119">
        <f>B5+C5</f>
        <v>0</v>
      </c>
    </row>
    <row r="6" spans="1:5" x14ac:dyDescent="0.2">
      <c r="A6" s="223" t="s">
        <v>79</v>
      </c>
      <c r="B6" s="120"/>
      <c r="C6" s="55"/>
      <c r="D6" s="120">
        <f>B6+C6</f>
        <v>0</v>
      </c>
    </row>
  </sheetData>
  <mergeCells count="1">
    <mergeCell ref="A1:D1"/>
  </mergeCells>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CEA1-34A7-461C-902D-43A71D85FB04}">
  <sheetPr>
    <pageSetUpPr fitToPage="1"/>
  </sheetPr>
  <dimension ref="A1:N40"/>
  <sheetViews>
    <sheetView showGridLines="0" showWhiteSpace="0" zoomScale="120" zoomScaleNormal="120" workbookViewId="0">
      <selection activeCell="J13" sqref="J13"/>
    </sheetView>
  </sheetViews>
  <sheetFormatPr baseColWidth="10" defaultRowHeight="12.75" x14ac:dyDescent="0.2"/>
  <cols>
    <col min="1" max="1" width="12.28515625" style="246" customWidth="1"/>
    <col min="2" max="2" width="22.85546875" style="246" customWidth="1"/>
    <col min="3" max="3" width="16.5703125" style="246" customWidth="1"/>
    <col min="4" max="4" width="18.28515625" style="246" customWidth="1"/>
    <col min="5" max="5" width="20" style="246" customWidth="1"/>
    <col min="6" max="6" width="19.140625" style="246" customWidth="1"/>
    <col min="7" max="7" width="18.7109375" style="246" customWidth="1"/>
    <col min="8" max="8" width="12.5703125" style="246" customWidth="1"/>
    <col min="9" max="9" width="21.5703125" style="246" customWidth="1"/>
    <col min="10" max="10" width="25.42578125" style="246" customWidth="1"/>
    <col min="11" max="11" width="18" style="246" customWidth="1"/>
    <col min="12" max="12" width="15.42578125" style="246" customWidth="1"/>
    <col min="13" max="13" width="16.28515625" style="246" customWidth="1"/>
    <col min="14" max="16384" width="11.42578125" style="30"/>
  </cols>
  <sheetData>
    <row r="1" spans="1:14" ht="15.75" customHeight="1" x14ac:dyDescent="0.2">
      <c r="A1" s="250" t="s">
        <v>178</v>
      </c>
      <c r="B1" s="251"/>
      <c r="C1" s="251"/>
      <c r="D1" s="251"/>
      <c r="E1" s="251"/>
      <c r="F1" s="251"/>
      <c r="G1" s="251"/>
      <c r="H1" s="234"/>
      <c r="I1" s="234"/>
      <c r="J1" s="234"/>
      <c r="K1" s="234"/>
      <c r="L1" s="235"/>
      <c r="M1" s="235"/>
    </row>
    <row r="2" spans="1:14" ht="51" x14ac:dyDescent="0.2">
      <c r="A2" s="121" t="s">
        <v>67</v>
      </c>
      <c r="B2" s="121" t="s">
        <v>73</v>
      </c>
      <c r="C2" s="121" t="s">
        <v>72</v>
      </c>
      <c r="D2" s="122" t="s">
        <v>103</v>
      </c>
      <c r="E2" s="121" t="s">
        <v>71</v>
      </c>
      <c r="F2" s="121" t="s">
        <v>104</v>
      </c>
      <c r="G2" s="121" t="s">
        <v>80</v>
      </c>
      <c r="H2" s="121" t="s">
        <v>89</v>
      </c>
      <c r="I2" s="121" t="s">
        <v>70</v>
      </c>
      <c r="J2" s="121" t="s">
        <v>69</v>
      </c>
      <c r="K2" s="121" t="s">
        <v>68</v>
      </c>
      <c r="L2" s="30"/>
      <c r="M2" s="30"/>
    </row>
    <row r="3" spans="1:14" ht="15" customHeight="1" x14ac:dyDescent="0.2">
      <c r="A3" s="123" t="s">
        <v>81</v>
      </c>
      <c r="B3" s="126"/>
      <c r="C3" s="119"/>
      <c r="D3" s="236"/>
      <c r="E3" s="117">
        <f>C3+D3</f>
        <v>0</v>
      </c>
      <c r="F3" s="236"/>
      <c r="G3" s="117"/>
      <c r="H3" s="117"/>
      <c r="I3" s="117">
        <f>E3+F3+G3+H3</f>
        <v>0</v>
      </c>
      <c r="J3" s="237" t="s">
        <v>88</v>
      </c>
      <c r="K3" s="134"/>
      <c r="L3" s="30"/>
      <c r="M3" s="30"/>
    </row>
    <row r="4" spans="1:14" ht="15" customHeight="1" x14ac:dyDescent="0.2">
      <c r="A4" s="126" t="s">
        <v>94</v>
      </c>
      <c r="B4" s="126"/>
      <c r="C4" s="238"/>
      <c r="D4" s="236"/>
      <c r="E4" s="119">
        <f>C4+D4</f>
        <v>0</v>
      </c>
      <c r="F4" s="236"/>
      <c r="G4" s="119"/>
      <c r="H4" s="125"/>
      <c r="I4" s="119">
        <f t="shared" ref="I4:I7" si="0">E4+F4+G4+H4</f>
        <v>0</v>
      </c>
      <c r="J4" s="237" t="s">
        <v>88</v>
      </c>
      <c r="K4" s="134"/>
      <c r="L4" s="30"/>
      <c r="M4" s="30"/>
    </row>
    <row r="5" spans="1:14" ht="15" customHeight="1" x14ac:dyDescent="0.2">
      <c r="A5" s="126" t="s">
        <v>94</v>
      </c>
      <c r="B5" s="129" t="s">
        <v>98</v>
      </c>
      <c r="C5" s="238"/>
      <c r="D5" s="236"/>
      <c r="E5" s="119">
        <f t="shared" ref="E5:E9" si="1">C5+D5</f>
        <v>0</v>
      </c>
      <c r="F5" s="236"/>
      <c r="G5" s="119"/>
      <c r="H5" s="125"/>
      <c r="I5" s="119">
        <f t="shared" si="0"/>
        <v>0</v>
      </c>
      <c r="J5" s="237" t="s">
        <v>88</v>
      </c>
      <c r="K5" s="134"/>
      <c r="L5" s="30"/>
      <c r="M5" s="30"/>
    </row>
    <row r="6" spans="1:14" ht="15" customHeight="1" x14ac:dyDescent="0.2">
      <c r="A6" s="126" t="s">
        <v>95</v>
      </c>
      <c r="B6" s="129"/>
      <c r="C6" s="238"/>
      <c r="D6" s="236"/>
      <c r="E6" s="119">
        <f t="shared" si="1"/>
        <v>0</v>
      </c>
      <c r="F6" s="236"/>
      <c r="G6" s="119"/>
      <c r="H6" s="125"/>
      <c r="I6" s="119">
        <f t="shared" si="0"/>
        <v>0</v>
      </c>
      <c r="J6" s="239"/>
      <c r="K6" s="133"/>
      <c r="L6" s="30"/>
      <c r="M6" s="30"/>
    </row>
    <row r="7" spans="1:14" ht="15" customHeight="1" x14ac:dyDescent="0.2">
      <c r="A7" s="126" t="s">
        <v>95</v>
      </c>
      <c r="B7" s="129" t="s">
        <v>99</v>
      </c>
      <c r="C7" s="238"/>
      <c r="D7" s="236"/>
      <c r="E7" s="119">
        <f t="shared" si="1"/>
        <v>0</v>
      </c>
      <c r="F7" s="236"/>
      <c r="G7" s="119"/>
      <c r="H7" s="125"/>
      <c r="I7" s="119">
        <f t="shared" si="0"/>
        <v>0</v>
      </c>
      <c r="J7" s="135" t="s">
        <v>102</v>
      </c>
      <c r="K7" s="134"/>
      <c r="L7" s="30"/>
      <c r="M7" s="30"/>
    </row>
    <row r="8" spans="1:14" ht="15" customHeight="1" x14ac:dyDescent="0.2">
      <c r="A8" s="127" t="s">
        <v>96</v>
      </c>
      <c r="B8" s="129"/>
      <c r="C8" s="119"/>
      <c r="D8" s="236"/>
      <c r="E8" s="119">
        <f t="shared" si="1"/>
        <v>0</v>
      </c>
      <c r="F8" s="240" t="s">
        <v>101</v>
      </c>
      <c r="G8" s="126" t="s">
        <v>101</v>
      </c>
      <c r="H8" s="241" t="s">
        <v>101</v>
      </c>
      <c r="I8" s="127" t="s">
        <v>101</v>
      </c>
      <c r="J8" s="239"/>
      <c r="K8" s="133"/>
      <c r="L8" s="30"/>
      <c r="M8" s="30"/>
    </row>
    <row r="9" spans="1:14" ht="15" customHeight="1" x14ac:dyDescent="0.2">
      <c r="A9" s="128" t="s">
        <v>97</v>
      </c>
      <c r="B9" s="130" t="s">
        <v>100</v>
      </c>
      <c r="C9" s="119"/>
      <c r="D9" s="236"/>
      <c r="E9" s="119">
        <f t="shared" si="1"/>
        <v>0</v>
      </c>
      <c r="F9" s="242" t="s">
        <v>101</v>
      </c>
      <c r="G9" s="243" t="s">
        <v>101</v>
      </c>
      <c r="H9" s="243" t="s">
        <v>101</v>
      </c>
      <c r="I9" s="128" t="s">
        <v>101</v>
      </c>
      <c r="J9" s="131"/>
      <c r="K9" s="132"/>
      <c r="L9" s="30"/>
      <c r="M9" s="30"/>
    </row>
    <row r="10" spans="1:14" ht="47.25" customHeight="1" x14ac:dyDescent="0.2">
      <c r="A10" s="252" t="s">
        <v>179</v>
      </c>
      <c r="B10" s="253"/>
      <c r="C10" s="253"/>
      <c r="D10" s="253"/>
      <c r="E10" s="253"/>
      <c r="F10" s="253"/>
      <c r="G10" s="253"/>
      <c r="H10" s="253"/>
      <c r="I10" s="254"/>
      <c r="J10" s="253"/>
      <c r="K10" s="255"/>
      <c r="L10" s="244"/>
      <c r="M10" s="244"/>
    </row>
    <row r="11" spans="1:14" ht="12.75" customHeight="1" x14ac:dyDescent="0.2">
      <c r="A11" s="245"/>
      <c r="B11" s="245"/>
      <c r="C11" s="245"/>
      <c r="D11" s="245"/>
      <c r="E11" s="30"/>
      <c r="F11" s="30"/>
      <c r="G11" s="30"/>
      <c r="H11" s="30"/>
      <c r="I11" s="30"/>
      <c r="J11" s="30"/>
      <c r="K11" s="30"/>
      <c r="L11" s="30"/>
      <c r="M11" s="30"/>
    </row>
    <row r="12" spans="1:14" ht="15.75" customHeight="1" x14ac:dyDescent="0.2">
      <c r="A12" s="256" t="s">
        <v>109</v>
      </c>
      <c r="B12" s="257"/>
      <c r="C12" s="257"/>
      <c r="D12" s="257"/>
      <c r="E12" s="257"/>
      <c r="F12" s="257"/>
      <c r="G12" s="257"/>
      <c r="H12" s="257"/>
      <c r="I12" s="257"/>
      <c r="J12" s="257"/>
      <c r="K12" s="257"/>
      <c r="L12" s="244"/>
      <c r="M12" s="244"/>
      <c r="N12" s="136"/>
    </row>
    <row r="13" spans="1:14" ht="51" x14ac:dyDescent="0.2">
      <c r="A13" s="121" t="s">
        <v>67</v>
      </c>
      <c r="B13" s="137" t="s">
        <v>50</v>
      </c>
      <c r="C13" s="137" t="s">
        <v>105</v>
      </c>
      <c r="D13" s="137" t="s">
        <v>107</v>
      </c>
      <c r="E13" s="30"/>
      <c r="F13" s="30"/>
      <c r="G13" s="30"/>
      <c r="H13" s="30"/>
      <c r="I13" s="30"/>
      <c r="J13" s="30"/>
      <c r="K13" s="30"/>
      <c r="L13" s="30"/>
      <c r="M13" s="30"/>
      <c r="N13" s="136"/>
    </row>
    <row r="14" spans="1:14" ht="15" customHeight="1" x14ac:dyDescent="0.2">
      <c r="A14" s="126" t="s">
        <v>106</v>
      </c>
      <c r="B14" s="138"/>
      <c r="C14" s="236"/>
      <c r="D14" s="119">
        <f>B14+C14</f>
        <v>0</v>
      </c>
      <c r="E14" s="30"/>
      <c r="F14" s="30"/>
      <c r="G14" s="30"/>
      <c r="H14" s="30"/>
      <c r="I14" s="30"/>
      <c r="J14" s="30"/>
      <c r="K14" s="30"/>
      <c r="L14" s="30"/>
      <c r="M14" s="30"/>
      <c r="N14" s="136"/>
    </row>
    <row r="15" spans="1:14" ht="15.75" customHeight="1" x14ac:dyDescent="0.2">
      <c r="A15" s="126" t="s">
        <v>79</v>
      </c>
      <c r="B15" s="138"/>
      <c r="C15" s="236"/>
      <c r="D15" s="119">
        <f t="shared" ref="D15:D16" si="2">B15+C15</f>
        <v>0</v>
      </c>
      <c r="E15" s="30"/>
      <c r="F15" s="30"/>
      <c r="G15" s="30"/>
      <c r="H15" s="30"/>
      <c r="I15" s="30"/>
      <c r="J15" s="30"/>
      <c r="K15" s="30"/>
      <c r="L15" s="30"/>
      <c r="M15" s="30"/>
      <c r="N15" s="136"/>
    </row>
    <row r="16" spans="1:14" ht="15" customHeight="1" x14ac:dyDescent="0.2">
      <c r="A16" s="139" t="s">
        <v>79</v>
      </c>
      <c r="B16" s="140"/>
      <c r="C16" s="55"/>
      <c r="D16" s="120">
        <f t="shared" si="2"/>
        <v>0</v>
      </c>
      <c r="E16" s="30"/>
      <c r="F16" s="30"/>
      <c r="G16" s="30"/>
      <c r="H16" s="30"/>
      <c r="I16" s="30"/>
      <c r="J16" s="30"/>
      <c r="K16" s="30"/>
      <c r="L16" s="30"/>
      <c r="M16" s="30"/>
      <c r="N16" s="136"/>
    </row>
    <row r="17" spans="1:14" ht="15" customHeight="1" x14ac:dyDescent="0.2">
      <c r="A17" s="256" t="s">
        <v>108</v>
      </c>
      <c r="B17" s="257"/>
      <c r="C17" s="257"/>
      <c r="D17" s="257"/>
      <c r="E17" s="257"/>
      <c r="F17" s="257"/>
      <c r="G17" s="257"/>
      <c r="H17" s="257"/>
      <c r="I17" s="257"/>
      <c r="J17" s="257"/>
      <c r="K17" s="257"/>
      <c r="L17" s="30"/>
      <c r="M17" s="30"/>
      <c r="N17" s="136"/>
    </row>
    <row r="18" spans="1:14" x14ac:dyDescent="0.2">
      <c r="A18" s="30"/>
      <c r="B18" s="30"/>
      <c r="C18" s="30"/>
      <c r="D18" s="30"/>
      <c r="E18" s="30"/>
      <c r="F18" s="30"/>
      <c r="G18" s="30"/>
      <c r="H18" s="30"/>
      <c r="I18" s="30"/>
      <c r="J18" s="30"/>
      <c r="K18" s="30"/>
      <c r="L18" s="30"/>
      <c r="M18" s="30"/>
      <c r="N18" s="136"/>
    </row>
    <row r="19" spans="1:14" x14ac:dyDescent="0.2">
      <c r="A19" s="30"/>
      <c r="B19" s="30"/>
      <c r="C19" s="30"/>
      <c r="D19" s="30"/>
      <c r="E19" s="30"/>
      <c r="F19" s="30"/>
      <c r="G19" s="30"/>
      <c r="H19" s="30"/>
      <c r="I19" s="30"/>
      <c r="J19" s="30"/>
      <c r="K19" s="30"/>
      <c r="L19" s="30"/>
      <c r="M19" s="30"/>
      <c r="N19" s="136"/>
    </row>
    <row r="20" spans="1:14" x14ac:dyDescent="0.2">
      <c r="A20" s="30"/>
      <c r="B20" s="30"/>
      <c r="C20" s="30"/>
      <c r="D20" s="30"/>
      <c r="E20" s="30"/>
      <c r="F20" s="30"/>
      <c r="G20" s="30"/>
      <c r="H20" s="30"/>
      <c r="I20" s="30"/>
      <c r="J20" s="30"/>
      <c r="K20" s="30"/>
      <c r="L20" s="30"/>
      <c r="M20" s="30"/>
      <c r="N20" s="136"/>
    </row>
    <row r="21" spans="1:14" x14ac:dyDescent="0.2">
      <c r="A21" s="30"/>
      <c r="B21" s="30"/>
      <c r="C21" s="30"/>
      <c r="D21" s="30"/>
      <c r="E21" s="30"/>
      <c r="F21" s="30"/>
      <c r="G21" s="30"/>
      <c r="H21" s="30"/>
      <c r="I21" s="30"/>
      <c r="J21" s="30"/>
      <c r="K21" s="30"/>
      <c r="L21" s="30"/>
      <c r="M21" s="30"/>
      <c r="N21" s="136"/>
    </row>
    <row r="22" spans="1:14" x14ac:dyDescent="0.2">
      <c r="A22" s="30"/>
      <c r="B22" s="30"/>
      <c r="C22" s="30"/>
      <c r="D22" s="30"/>
      <c r="E22" s="30"/>
      <c r="F22" s="30"/>
      <c r="G22" s="30"/>
      <c r="H22" s="30"/>
      <c r="I22" s="30"/>
      <c r="J22" s="30"/>
      <c r="K22" s="30"/>
      <c r="L22" s="30"/>
      <c r="M22" s="30"/>
      <c r="N22" s="136"/>
    </row>
    <row r="23" spans="1:14" x14ac:dyDescent="0.2">
      <c r="A23" s="30"/>
      <c r="B23" s="30"/>
      <c r="C23" s="30"/>
      <c r="D23" s="30"/>
      <c r="E23" s="30"/>
      <c r="F23" s="30"/>
      <c r="G23" s="30"/>
      <c r="H23" s="30"/>
      <c r="I23" s="30"/>
      <c r="J23" s="30"/>
      <c r="K23" s="30"/>
      <c r="L23" s="30"/>
      <c r="M23" s="30"/>
      <c r="N23" s="136"/>
    </row>
    <row r="24" spans="1:14" x14ac:dyDescent="0.2">
      <c r="N24" s="136"/>
    </row>
    <row r="25" spans="1:14" ht="21" customHeight="1" x14ac:dyDescent="0.2">
      <c r="A25" s="136"/>
      <c r="B25" s="136"/>
      <c r="C25" s="136"/>
      <c r="D25" s="136"/>
      <c r="E25" s="136"/>
      <c r="F25" s="136"/>
      <c r="G25" s="136"/>
      <c r="H25" s="136"/>
      <c r="I25" s="136"/>
      <c r="J25" s="136"/>
      <c r="K25" s="136"/>
      <c r="L25" s="136"/>
      <c r="M25" s="136"/>
      <c r="N25" s="136"/>
    </row>
    <row r="26" spans="1:14" ht="21" customHeight="1" x14ac:dyDescent="0.2">
      <c r="N26" s="136"/>
    </row>
    <row r="27" spans="1:14" x14ac:dyDescent="0.2">
      <c r="N27" s="136"/>
    </row>
    <row r="28" spans="1:14" ht="15.75" customHeight="1" x14ac:dyDescent="0.2">
      <c r="N28" s="136"/>
    </row>
    <row r="29" spans="1:14" ht="19.5" customHeight="1" x14ac:dyDescent="0.2">
      <c r="N29" s="136"/>
    </row>
    <row r="30" spans="1:14" ht="15.75" customHeight="1" x14ac:dyDescent="0.2">
      <c r="N30" s="136"/>
    </row>
    <row r="31" spans="1:14" ht="15" x14ac:dyDescent="0.2">
      <c r="A31" s="124"/>
      <c r="B31" s="30"/>
      <c r="C31" s="30"/>
      <c r="D31" s="30"/>
      <c r="E31" s="30"/>
      <c r="F31" s="30"/>
      <c r="G31" s="30"/>
      <c r="H31" s="30"/>
      <c r="I31" s="30"/>
      <c r="J31" s="30"/>
      <c r="K31" s="30"/>
      <c r="L31" s="30"/>
      <c r="M31" s="30"/>
      <c r="N31" s="136"/>
    </row>
    <row r="32" spans="1:14" ht="15" x14ac:dyDescent="0.2">
      <c r="A32" s="124"/>
      <c r="B32" s="30"/>
      <c r="C32" s="30"/>
      <c r="D32" s="30"/>
      <c r="E32" s="30"/>
      <c r="F32" s="30"/>
      <c r="G32" s="30"/>
      <c r="H32" s="30"/>
      <c r="I32" s="30"/>
      <c r="J32" s="30"/>
      <c r="K32" s="30"/>
      <c r="L32" s="30"/>
      <c r="M32" s="30"/>
      <c r="N32" s="136"/>
    </row>
    <row r="33" spans="1:13" ht="15" x14ac:dyDescent="0.2">
      <c r="A33" s="124"/>
      <c r="B33" s="30"/>
      <c r="C33" s="30"/>
      <c r="D33" s="30"/>
      <c r="E33" s="30"/>
      <c r="F33" s="30"/>
      <c r="G33" s="30"/>
      <c r="H33" s="30"/>
      <c r="I33" s="30"/>
      <c r="J33" s="30"/>
      <c r="K33" s="30"/>
      <c r="L33" s="30"/>
      <c r="M33" s="30"/>
    </row>
    <row r="34" spans="1:13" x14ac:dyDescent="0.2">
      <c r="B34" s="30"/>
      <c r="C34" s="30"/>
      <c r="D34" s="30"/>
      <c r="E34" s="30"/>
      <c r="F34" s="30"/>
      <c r="G34" s="30"/>
      <c r="H34" s="30"/>
      <c r="I34" s="30"/>
      <c r="J34" s="30"/>
      <c r="K34" s="30"/>
      <c r="L34" s="30"/>
      <c r="M34" s="30"/>
    </row>
    <row r="35" spans="1:13" ht="15" x14ac:dyDescent="0.25">
      <c r="A35" s="141"/>
      <c r="B35" s="30"/>
      <c r="C35" s="30"/>
      <c r="D35" s="30"/>
      <c r="E35" s="30"/>
      <c r="F35" s="30"/>
      <c r="G35" s="30"/>
      <c r="H35" s="30"/>
      <c r="I35" s="30"/>
      <c r="J35" s="30"/>
      <c r="K35" s="30"/>
      <c r="L35" s="30"/>
      <c r="M35" s="30"/>
    </row>
    <row r="36" spans="1:13" ht="15" x14ac:dyDescent="0.25">
      <c r="A36" s="141"/>
      <c r="B36" s="30"/>
      <c r="C36" s="30"/>
      <c r="D36" s="30"/>
      <c r="E36" s="30"/>
      <c r="F36" s="30"/>
      <c r="G36" s="30"/>
      <c r="H36" s="30"/>
      <c r="I36" s="30"/>
      <c r="J36" s="30"/>
      <c r="K36" s="30"/>
      <c r="L36" s="30"/>
      <c r="M36" s="30"/>
    </row>
    <row r="37" spans="1:13" ht="15" x14ac:dyDescent="0.25">
      <c r="A37" s="141"/>
      <c r="B37" s="30"/>
      <c r="C37" s="30"/>
      <c r="D37" s="30"/>
      <c r="E37" s="30"/>
      <c r="F37" s="30"/>
      <c r="G37" s="30"/>
      <c r="H37" s="30"/>
      <c r="I37" s="30"/>
      <c r="J37" s="30"/>
      <c r="K37" s="30"/>
      <c r="L37" s="30"/>
      <c r="M37" s="30"/>
    </row>
    <row r="38" spans="1:13" ht="15" x14ac:dyDescent="0.25">
      <c r="A38" s="141"/>
      <c r="B38" s="30"/>
      <c r="C38" s="30"/>
      <c r="D38" s="30"/>
      <c r="E38" s="30"/>
      <c r="F38" s="30"/>
      <c r="G38" s="30"/>
      <c r="H38" s="30"/>
      <c r="I38" s="30"/>
      <c r="J38" s="30"/>
      <c r="K38" s="30"/>
      <c r="L38" s="30"/>
      <c r="M38" s="30"/>
    </row>
    <row r="39" spans="1:13" ht="15" x14ac:dyDescent="0.25">
      <c r="A39" s="141"/>
      <c r="B39" s="30"/>
      <c r="C39" s="30"/>
      <c r="D39" s="30"/>
      <c r="E39" s="30"/>
      <c r="F39" s="30"/>
      <c r="G39" s="30"/>
      <c r="H39" s="30"/>
      <c r="I39" s="30"/>
      <c r="J39" s="30"/>
      <c r="K39" s="30"/>
      <c r="L39" s="30"/>
      <c r="M39" s="30"/>
    </row>
    <row r="40" spans="1:13" ht="15" x14ac:dyDescent="0.25">
      <c r="A40" s="141"/>
      <c r="H40" s="30"/>
      <c r="I40" s="30"/>
      <c r="J40" s="30"/>
      <c r="K40" s="30"/>
      <c r="L40" s="30"/>
      <c r="M40" s="30"/>
    </row>
  </sheetData>
  <mergeCells count="4">
    <mergeCell ref="A1:G1"/>
    <mergeCell ref="A10:K10"/>
    <mergeCell ref="A12:K12"/>
    <mergeCell ref="A17:K17"/>
  </mergeCells>
  <pageMargins left="0.23622047244094491" right="0.23622047244094491" top="0.55118110236220474" bottom="0.55118110236220474" header="0.31496062992125984" footer="0.31496062992125984"/>
  <pageSetup paperSize="9" scale="71" orientation="landscape"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76"/>
  <sheetViews>
    <sheetView tabSelected="1" zoomScale="150" zoomScaleNormal="150" workbookViewId="0">
      <selection activeCell="B6" sqref="B6"/>
    </sheetView>
  </sheetViews>
  <sheetFormatPr baseColWidth="10" defaultRowHeight="12.75" x14ac:dyDescent="0.2"/>
  <cols>
    <col min="1" max="1" width="30.7109375" customWidth="1"/>
    <col min="2" max="2" width="51.5703125" customWidth="1"/>
    <col min="3" max="3" width="24.5703125" customWidth="1"/>
    <col min="4" max="4" width="43" customWidth="1"/>
    <col min="5" max="5" width="13.5703125" customWidth="1"/>
    <col min="7" max="7" width="11.7109375" bestFit="1" customWidth="1"/>
  </cols>
  <sheetData>
    <row r="1" spans="1:6" s="151" customFormat="1" ht="25.5" customHeight="1" x14ac:dyDescent="0.2">
      <c r="A1" s="210" t="s">
        <v>124</v>
      </c>
      <c r="B1" s="210" t="s">
        <v>134</v>
      </c>
      <c r="C1" s="210"/>
      <c r="D1" s="210"/>
      <c r="E1" s="210"/>
      <c r="F1" s="210"/>
    </row>
    <row r="2" spans="1:6" s="136" customFormat="1" x14ac:dyDescent="0.2"/>
    <row r="3" spans="1:6" s="136" customFormat="1" ht="33.75" customHeight="1" x14ac:dyDescent="0.2">
      <c r="A3" s="178" t="s">
        <v>112</v>
      </c>
      <c r="B3" s="19" t="s">
        <v>54</v>
      </c>
      <c r="C3" s="20" t="s">
        <v>53</v>
      </c>
      <c r="D3" s="19" t="s">
        <v>52</v>
      </c>
      <c r="E3" s="17" t="s">
        <v>181</v>
      </c>
    </row>
    <row r="4" spans="1:6" s="136" customFormat="1" x14ac:dyDescent="0.2">
      <c r="A4" s="216" t="s">
        <v>140</v>
      </c>
      <c r="B4" s="67" t="s">
        <v>139</v>
      </c>
      <c r="C4" s="46" t="s">
        <v>114</v>
      </c>
      <c r="D4" s="67" t="s">
        <v>139</v>
      </c>
      <c r="E4" s="224"/>
    </row>
    <row r="5" spans="1:6" s="136" customFormat="1" x14ac:dyDescent="0.2">
      <c r="A5" s="216" t="s">
        <v>141</v>
      </c>
      <c r="B5" s="67" t="s">
        <v>142</v>
      </c>
      <c r="C5" s="46" t="s">
        <v>155</v>
      </c>
      <c r="D5" s="67" t="s">
        <v>142</v>
      </c>
      <c r="E5" s="224"/>
    </row>
    <row r="6" spans="1:6" s="136" customFormat="1" x14ac:dyDescent="0.2">
      <c r="A6" s="216" t="s">
        <v>143</v>
      </c>
      <c r="B6" s="67" t="s">
        <v>144</v>
      </c>
      <c r="C6" s="46" t="s">
        <v>114</v>
      </c>
      <c r="D6" s="67" t="s">
        <v>144</v>
      </c>
      <c r="E6" s="224"/>
    </row>
    <row r="7" spans="1:6" s="136" customFormat="1" x14ac:dyDescent="0.2">
      <c r="A7" s="216" t="s">
        <v>145</v>
      </c>
      <c r="B7" s="67" t="s">
        <v>146</v>
      </c>
      <c r="C7" s="217" t="s">
        <v>58</v>
      </c>
      <c r="D7" s="47" t="s">
        <v>57</v>
      </c>
      <c r="E7" s="224"/>
    </row>
    <row r="8" spans="1:6" s="136" customFormat="1" x14ac:dyDescent="0.2">
      <c r="A8" s="216" t="s">
        <v>147</v>
      </c>
      <c r="B8" s="67" t="s">
        <v>182</v>
      </c>
      <c r="C8" s="217" t="s">
        <v>58</v>
      </c>
      <c r="D8" s="47" t="s">
        <v>57</v>
      </c>
      <c r="E8" s="224"/>
    </row>
    <row r="9" spans="1:6" s="136" customFormat="1" x14ac:dyDescent="0.2">
      <c r="A9" s="216" t="s">
        <v>148</v>
      </c>
      <c r="B9" s="67" t="s">
        <v>150</v>
      </c>
      <c r="C9" s="46" t="s">
        <v>151</v>
      </c>
      <c r="D9" s="47" t="s">
        <v>176</v>
      </c>
      <c r="E9" s="224"/>
    </row>
    <row r="10" spans="1:6" s="136" customFormat="1" x14ac:dyDescent="0.2">
      <c r="A10" s="216" t="s">
        <v>148</v>
      </c>
      <c r="B10" s="67" t="s">
        <v>150</v>
      </c>
      <c r="C10" s="46" t="s">
        <v>114</v>
      </c>
      <c r="D10" s="47" t="s">
        <v>152</v>
      </c>
      <c r="E10" s="224"/>
    </row>
    <row r="11" spans="1:6" s="136" customFormat="1" x14ac:dyDescent="0.2">
      <c r="A11" s="216" t="s">
        <v>149</v>
      </c>
      <c r="B11" s="67" t="s">
        <v>183</v>
      </c>
      <c r="C11" s="217" t="s">
        <v>58</v>
      </c>
      <c r="D11" s="47" t="s">
        <v>57</v>
      </c>
      <c r="E11" s="224"/>
    </row>
    <row r="12" spans="1:6" s="136" customFormat="1" x14ac:dyDescent="0.2">
      <c r="A12" s="216" t="s">
        <v>153</v>
      </c>
      <c r="B12" s="67" t="s">
        <v>154</v>
      </c>
      <c r="C12" s="217" t="s">
        <v>58</v>
      </c>
      <c r="D12" s="47" t="s">
        <v>57</v>
      </c>
      <c r="E12" s="224"/>
    </row>
    <row r="13" spans="1:6" s="136" customFormat="1" x14ac:dyDescent="0.2">
      <c r="A13" s="216" t="s">
        <v>158</v>
      </c>
      <c r="B13" s="67" t="s">
        <v>156</v>
      </c>
      <c r="C13" s="46" t="s">
        <v>155</v>
      </c>
      <c r="D13" s="47" t="s">
        <v>157</v>
      </c>
      <c r="E13" s="224"/>
    </row>
    <row r="14" spans="1:6" s="136" customFormat="1" x14ac:dyDescent="0.2">
      <c r="A14" s="216" t="s">
        <v>159</v>
      </c>
      <c r="B14" s="67" t="s">
        <v>160</v>
      </c>
      <c r="C14" s="217" t="s">
        <v>58</v>
      </c>
      <c r="D14" s="47" t="s">
        <v>161</v>
      </c>
      <c r="E14" s="224"/>
    </row>
    <row r="15" spans="1:6" s="136" customFormat="1" x14ac:dyDescent="0.2">
      <c r="A15" s="216" t="s">
        <v>163</v>
      </c>
      <c r="B15" s="67" t="s">
        <v>162</v>
      </c>
      <c r="C15" s="217" t="s">
        <v>58</v>
      </c>
      <c r="D15" s="47" t="s">
        <v>57</v>
      </c>
      <c r="E15" s="224"/>
    </row>
    <row r="16" spans="1:6" s="136" customFormat="1" x14ac:dyDescent="0.2">
      <c r="A16" s="216" t="s">
        <v>164</v>
      </c>
      <c r="B16" s="67" t="s">
        <v>184</v>
      </c>
      <c r="C16" s="217" t="s">
        <v>58</v>
      </c>
      <c r="D16" s="47" t="s">
        <v>57</v>
      </c>
      <c r="E16" s="224"/>
    </row>
    <row r="17" spans="1:10" s="136" customFormat="1" x14ac:dyDescent="0.2">
      <c r="A17" s="216" t="s">
        <v>165</v>
      </c>
      <c r="B17" s="67" t="s">
        <v>185</v>
      </c>
      <c r="C17" s="217" t="s">
        <v>58</v>
      </c>
      <c r="D17" s="47" t="s">
        <v>57</v>
      </c>
      <c r="E17" s="224"/>
    </row>
    <row r="18" spans="1:10" s="136" customFormat="1" x14ac:dyDescent="0.2">
      <c r="A18" s="179" t="s">
        <v>117</v>
      </c>
      <c r="B18" s="180"/>
      <c r="C18" s="181"/>
      <c r="D18" s="181"/>
      <c r="E18" s="225">
        <f>SUM(E4:E17)</f>
        <v>0</v>
      </c>
    </row>
    <row r="19" spans="1:10" s="136" customFormat="1" x14ac:dyDescent="0.2">
      <c r="A19" s="182"/>
      <c r="B19" s="183"/>
      <c r="C19" s="184"/>
      <c r="D19" s="184"/>
      <c r="E19" s="229"/>
    </row>
    <row r="20" spans="1:10" s="136" customFormat="1" x14ac:dyDescent="0.2">
      <c r="A20" s="185"/>
      <c r="B20" s="51"/>
      <c r="C20" s="53"/>
      <c r="D20" s="53"/>
      <c r="E20" s="226"/>
      <c r="G20" s="186"/>
      <c r="H20" s="186"/>
      <c r="I20" s="186"/>
      <c r="J20" s="186"/>
    </row>
    <row r="21" spans="1:10" s="136" customFormat="1" ht="33.75" customHeight="1" x14ac:dyDescent="0.2">
      <c r="A21" s="21" t="s">
        <v>121</v>
      </c>
      <c r="B21" s="19" t="s">
        <v>54</v>
      </c>
      <c r="C21" s="20" t="s">
        <v>53</v>
      </c>
      <c r="D21" s="19" t="s">
        <v>52</v>
      </c>
      <c r="E21" s="17" t="s">
        <v>181</v>
      </c>
      <c r="G21" s="168"/>
      <c r="H21" s="186"/>
      <c r="I21" s="186"/>
      <c r="J21" s="186"/>
    </row>
    <row r="22" spans="1:10" s="136" customFormat="1" x14ac:dyDescent="0.2">
      <c r="A22" s="187">
        <v>3005</v>
      </c>
      <c r="B22" s="188" t="s">
        <v>175</v>
      </c>
      <c r="C22" s="219" t="s">
        <v>58</v>
      </c>
      <c r="D22" s="32" t="s">
        <v>118</v>
      </c>
      <c r="E22" s="227"/>
      <c r="G22" s="168"/>
      <c r="H22" s="186"/>
      <c r="I22" s="186"/>
      <c r="J22" s="186"/>
    </row>
    <row r="23" spans="1:10" s="136" customFormat="1" x14ac:dyDescent="0.2">
      <c r="A23" s="66">
        <v>3005</v>
      </c>
      <c r="B23" s="67" t="s">
        <v>175</v>
      </c>
      <c r="C23" s="220" t="s">
        <v>166</v>
      </c>
      <c r="D23" s="29" t="s">
        <v>167</v>
      </c>
      <c r="E23" s="228"/>
      <c r="G23" s="168"/>
      <c r="H23" s="186"/>
      <c r="I23" s="186"/>
      <c r="J23" s="186"/>
    </row>
    <row r="24" spans="1:10" s="136" customFormat="1" x14ac:dyDescent="0.2">
      <c r="A24" s="66">
        <v>3006</v>
      </c>
      <c r="B24" s="67" t="s">
        <v>168</v>
      </c>
      <c r="C24" s="220" t="s">
        <v>58</v>
      </c>
      <c r="D24" s="29" t="s">
        <v>186</v>
      </c>
      <c r="E24" s="228"/>
      <c r="G24" s="168"/>
      <c r="H24" s="186"/>
      <c r="I24" s="186"/>
      <c r="J24" s="186"/>
    </row>
    <row r="25" spans="1:10" s="136" customFormat="1" x14ac:dyDescent="0.2">
      <c r="A25" s="66">
        <v>3006</v>
      </c>
      <c r="B25" s="67" t="s">
        <v>168</v>
      </c>
      <c r="C25" s="220" t="s">
        <v>166</v>
      </c>
      <c r="D25" s="29" t="s">
        <v>187</v>
      </c>
      <c r="E25" s="228"/>
      <c r="G25" s="168"/>
      <c r="H25" s="186"/>
      <c r="I25" s="186"/>
      <c r="J25" s="186"/>
    </row>
    <row r="26" spans="1:10" s="136" customFormat="1" x14ac:dyDescent="0.2">
      <c r="A26" s="66">
        <v>3009</v>
      </c>
      <c r="B26" s="67" t="s">
        <v>169</v>
      </c>
      <c r="C26" s="220" t="s">
        <v>58</v>
      </c>
      <c r="D26" s="29" t="s">
        <v>118</v>
      </c>
      <c r="E26" s="228"/>
      <c r="G26" s="168"/>
      <c r="H26" s="186"/>
      <c r="I26" s="186"/>
      <c r="J26" s="186"/>
    </row>
    <row r="27" spans="1:10" s="136" customFormat="1" x14ac:dyDescent="0.2">
      <c r="A27" s="66">
        <v>3022</v>
      </c>
      <c r="B27" s="67" t="s">
        <v>170</v>
      </c>
      <c r="C27" s="220" t="s">
        <v>58</v>
      </c>
      <c r="D27" s="29" t="s">
        <v>118</v>
      </c>
      <c r="E27" s="228"/>
      <c r="G27" s="168"/>
      <c r="H27" s="186"/>
      <c r="I27" s="186"/>
      <c r="J27" s="186"/>
    </row>
    <row r="28" spans="1:10" s="136" customFormat="1" x14ac:dyDescent="0.2">
      <c r="A28" s="66">
        <v>3030</v>
      </c>
      <c r="B28" s="67" t="s">
        <v>113</v>
      </c>
      <c r="C28" s="68">
        <v>70</v>
      </c>
      <c r="D28" s="29" t="s">
        <v>115</v>
      </c>
      <c r="E28" s="228"/>
      <c r="G28" s="168"/>
      <c r="H28" s="186"/>
      <c r="I28" s="186"/>
      <c r="J28" s="186"/>
    </row>
    <row r="29" spans="1:10" s="136" customFormat="1" x14ac:dyDescent="0.2">
      <c r="A29" s="66">
        <v>3030</v>
      </c>
      <c r="B29" s="67" t="s">
        <v>113</v>
      </c>
      <c r="C29" s="68">
        <v>71</v>
      </c>
      <c r="D29" s="29" t="s">
        <v>119</v>
      </c>
      <c r="E29" s="228"/>
      <c r="G29" s="168"/>
      <c r="H29" s="186"/>
      <c r="I29" s="186"/>
      <c r="J29" s="186"/>
    </row>
    <row r="30" spans="1:10" s="136" customFormat="1" x14ac:dyDescent="0.2">
      <c r="A30" s="66">
        <v>3030</v>
      </c>
      <c r="B30" s="67" t="s">
        <v>113</v>
      </c>
      <c r="C30" s="68">
        <v>72</v>
      </c>
      <c r="D30" s="29" t="s">
        <v>172</v>
      </c>
      <c r="E30" s="228"/>
      <c r="G30" s="168"/>
      <c r="H30" s="186"/>
      <c r="I30" s="186"/>
      <c r="J30" s="186"/>
    </row>
    <row r="31" spans="1:10" s="136" customFormat="1" x14ac:dyDescent="0.2">
      <c r="A31" s="66">
        <v>3035</v>
      </c>
      <c r="B31" s="67" t="s">
        <v>171</v>
      </c>
      <c r="C31" s="46" t="s">
        <v>114</v>
      </c>
      <c r="D31" s="47" t="s">
        <v>173</v>
      </c>
      <c r="E31" s="224"/>
      <c r="G31" s="168"/>
      <c r="H31" s="186"/>
      <c r="I31" s="186"/>
      <c r="J31" s="186"/>
    </row>
    <row r="32" spans="1:10" s="136" customFormat="1" x14ac:dyDescent="0.2">
      <c r="A32" s="218" t="s">
        <v>116</v>
      </c>
      <c r="B32" s="180"/>
      <c r="C32" s="181"/>
      <c r="D32" s="181"/>
      <c r="E32" s="225">
        <f>SUM(E22:E31)</f>
        <v>0</v>
      </c>
      <c r="G32" s="186"/>
      <c r="H32" s="186"/>
      <c r="I32" s="186"/>
      <c r="J32" s="186"/>
    </row>
    <row r="33" spans="1:7" s="136" customFormat="1" x14ac:dyDescent="0.2">
      <c r="A33" s="189"/>
      <c r="B33" s="183"/>
      <c r="C33" s="184"/>
      <c r="D33" s="184"/>
      <c r="E33" s="229"/>
      <c r="F33" s="186"/>
    </row>
    <row r="34" spans="1:7" x14ac:dyDescent="0.2">
      <c r="A34" s="208" t="s">
        <v>120</v>
      </c>
      <c r="B34" s="208"/>
      <c r="C34" s="209"/>
      <c r="D34" s="209"/>
      <c r="E34" s="230">
        <f>E18-E32</f>
        <v>0</v>
      </c>
      <c r="F34" s="177"/>
    </row>
    <row r="35" spans="1:7" x14ac:dyDescent="0.2">
      <c r="A35" s="177"/>
      <c r="B35" s="177"/>
      <c r="C35" s="177"/>
      <c r="D35" s="177"/>
      <c r="E35" s="177"/>
      <c r="F35" s="177"/>
    </row>
    <row r="36" spans="1:7" x14ac:dyDescent="0.2">
      <c r="A36" s="211"/>
      <c r="B36" s="211"/>
      <c r="C36" s="211"/>
      <c r="D36" s="211"/>
      <c r="E36" s="211"/>
      <c r="F36" s="177"/>
    </row>
    <row r="37" spans="1:7" s="151" customFormat="1" ht="25.5" customHeight="1" x14ac:dyDescent="0.2">
      <c r="A37" s="210" t="s">
        <v>123</v>
      </c>
      <c r="B37" s="210" t="s">
        <v>135</v>
      </c>
      <c r="C37" s="210"/>
      <c r="D37" s="210"/>
      <c r="E37" s="210"/>
    </row>
    <row r="38" spans="1:7" s="151" customFormat="1" ht="18" customHeight="1" x14ac:dyDescent="0.2">
      <c r="A38" s="176"/>
      <c r="B38" s="176"/>
      <c r="C38" s="176"/>
      <c r="D38" s="176"/>
      <c r="E38" s="176"/>
      <c r="F38" s="176"/>
    </row>
    <row r="39" spans="1:7" s="136" customFormat="1" ht="12.75" customHeight="1" x14ac:dyDescent="0.2">
      <c r="A39" s="276"/>
      <c r="B39" s="277"/>
      <c r="C39" s="11" t="s">
        <v>174</v>
      </c>
      <c r="D39" s="231" t="s">
        <v>138</v>
      </c>
    </row>
    <row r="40" spans="1:7" s="136" customFormat="1" ht="25.5" customHeight="1" x14ac:dyDescent="0.2">
      <c r="A40" s="262" t="s">
        <v>125</v>
      </c>
      <c r="B40" s="263"/>
      <c r="C40" s="7"/>
      <c r="D40" s="8"/>
    </row>
    <row r="41" spans="1:7" s="136" customFormat="1" x14ac:dyDescent="0.2">
      <c r="A41" s="270" t="s">
        <v>2</v>
      </c>
      <c r="B41" s="271"/>
      <c r="C41" s="2"/>
      <c r="D41" s="4"/>
    </row>
    <row r="42" spans="1:7" s="136" customFormat="1" ht="14.25" customHeight="1" x14ac:dyDescent="0.2">
      <c r="A42" s="270" t="s">
        <v>3</v>
      </c>
      <c r="B42" s="271"/>
      <c r="C42" s="186"/>
      <c r="D42" s="4"/>
    </row>
    <row r="43" spans="1:7" s="136" customFormat="1" x14ac:dyDescent="0.2">
      <c r="A43" s="270" t="s">
        <v>4</v>
      </c>
      <c r="B43" s="271"/>
      <c r="C43" s="2"/>
      <c r="D43" s="4"/>
    </row>
    <row r="44" spans="1:7" s="136" customFormat="1" x14ac:dyDescent="0.2">
      <c r="A44" s="264" t="s">
        <v>5</v>
      </c>
      <c r="B44" s="265"/>
      <c r="C44" s="2"/>
      <c r="D44" s="4"/>
      <c r="G44" s="190"/>
    </row>
    <row r="45" spans="1:7" s="136" customFormat="1" x14ac:dyDescent="0.2">
      <c r="A45" s="260" t="s">
        <v>19</v>
      </c>
      <c r="B45" s="261"/>
      <c r="C45" s="5">
        <f>SUM(C41:C44)</f>
        <v>0</v>
      </c>
      <c r="D45" s="162">
        <f>SUM(D41:D44)</f>
        <v>0</v>
      </c>
      <c r="G45" s="190"/>
    </row>
    <row r="46" spans="1:7" s="136" customFormat="1" x14ac:dyDescent="0.2">
      <c r="A46" s="266"/>
      <c r="B46" s="267"/>
      <c r="C46" s="2"/>
      <c r="D46" s="4"/>
      <c r="G46" s="190"/>
    </row>
    <row r="47" spans="1:7" s="136" customFormat="1" ht="25.5" customHeight="1" x14ac:dyDescent="0.2">
      <c r="A47" s="262" t="s">
        <v>126</v>
      </c>
      <c r="B47" s="263"/>
      <c r="C47" s="7"/>
      <c r="D47" s="8"/>
      <c r="G47" s="190"/>
    </row>
    <row r="48" spans="1:7" s="136" customFormat="1" x14ac:dyDescent="0.2">
      <c r="A48" s="270" t="s">
        <v>21</v>
      </c>
      <c r="B48" s="271"/>
      <c r="C48" s="2"/>
      <c r="D48" s="4"/>
      <c r="G48" s="190"/>
    </row>
    <row r="49" spans="1:7" s="136" customFormat="1" x14ac:dyDescent="0.2">
      <c r="A49" s="264" t="s">
        <v>7</v>
      </c>
      <c r="B49" s="265"/>
      <c r="C49" s="2"/>
      <c r="D49" s="4"/>
      <c r="G49" s="190"/>
    </row>
    <row r="50" spans="1:7" s="136" customFormat="1" x14ac:dyDescent="0.2">
      <c r="A50" s="260" t="s">
        <v>22</v>
      </c>
      <c r="B50" s="261"/>
      <c r="C50" s="5">
        <f>SUM(C48:C49)</f>
        <v>0</v>
      </c>
      <c r="D50" s="162">
        <f>SUM(D48:D49)</f>
        <v>0</v>
      </c>
      <c r="G50" s="190"/>
    </row>
    <row r="51" spans="1:7" s="136" customFormat="1" x14ac:dyDescent="0.2">
      <c r="A51" s="278"/>
      <c r="B51" s="279"/>
      <c r="C51" s="2"/>
      <c r="D51" s="4"/>
      <c r="G51" s="190"/>
    </row>
    <row r="52" spans="1:7" s="136" customFormat="1" ht="13.5" thickBot="1" x14ac:dyDescent="0.25">
      <c r="A52" s="280" t="s">
        <v>23</v>
      </c>
      <c r="B52" s="281"/>
      <c r="C52" s="3">
        <f>C50-C45</f>
        <v>0</v>
      </c>
      <c r="D52" s="6">
        <f>D50-D45</f>
        <v>0</v>
      </c>
      <c r="G52" s="190"/>
    </row>
    <row r="53" spans="1:7" s="136" customFormat="1" x14ac:dyDescent="0.2">
      <c r="A53" s="274"/>
      <c r="B53" s="275"/>
      <c r="C53" s="2"/>
      <c r="D53" s="4"/>
    </row>
    <row r="54" spans="1:7" s="136" customFormat="1" ht="25.5" customHeight="1" x14ac:dyDescent="0.2">
      <c r="A54" s="262" t="s">
        <v>127</v>
      </c>
      <c r="B54" s="263"/>
      <c r="C54" s="2"/>
      <c r="D54" s="4"/>
    </row>
    <row r="55" spans="1:7" s="136" customFormat="1" x14ac:dyDescent="0.2">
      <c r="A55" s="264" t="s">
        <v>6</v>
      </c>
      <c r="B55" s="265"/>
      <c r="C55" s="2"/>
      <c r="D55" s="4"/>
    </row>
    <row r="56" spans="1:7" s="136" customFormat="1" x14ac:dyDescent="0.2">
      <c r="A56" s="260" t="s">
        <v>25</v>
      </c>
      <c r="B56" s="261"/>
      <c r="C56" s="5">
        <f>SUM(C55)</f>
        <v>0</v>
      </c>
      <c r="D56" s="162">
        <f>SUM(D55)</f>
        <v>0</v>
      </c>
    </row>
    <row r="57" spans="1:7" s="136" customFormat="1" x14ac:dyDescent="0.2">
      <c r="A57" s="266"/>
      <c r="B57" s="267"/>
      <c r="C57" s="2"/>
      <c r="D57" s="4"/>
    </row>
    <row r="58" spans="1:7" s="136" customFormat="1" ht="25.5" customHeight="1" x14ac:dyDescent="0.2">
      <c r="A58" s="262" t="s">
        <v>128</v>
      </c>
      <c r="B58" s="263"/>
      <c r="C58" s="2"/>
      <c r="D58" s="4"/>
    </row>
    <row r="59" spans="1:7" s="136" customFormat="1" x14ac:dyDescent="0.2">
      <c r="A59" s="270" t="s">
        <v>28</v>
      </c>
      <c r="B59" s="271"/>
      <c r="C59" s="2"/>
      <c r="D59" s="4"/>
    </row>
    <row r="60" spans="1:7" s="136" customFormat="1" x14ac:dyDescent="0.2">
      <c r="A60" s="270" t="s">
        <v>27</v>
      </c>
      <c r="B60" s="271"/>
      <c r="C60" s="2"/>
      <c r="D60" s="4"/>
    </row>
    <row r="61" spans="1:7" s="136" customFormat="1" x14ac:dyDescent="0.2">
      <c r="A61" s="264" t="s">
        <v>17</v>
      </c>
      <c r="B61" s="265"/>
      <c r="C61" s="163"/>
      <c r="D61" s="164"/>
    </row>
    <row r="62" spans="1:7" s="136" customFormat="1" x14ac:dyDescent="0.2">
      <c r="A62" s="260" t="s">
        <v>29</v>
      </c>
      <c r="B62" s="261"/>
      <c r="C62" s="5">
        <f>SUM(C59:C61)</f>
        <v>0</v>
      </c>
      <c r="D62" s="162">
        <f>SUM(D59:D61)</f>
        <v>0</v>
      </c>
    </row>
    <row r="63" spans="1:7" s="136" customFormat="1" ht="15" x14ac:dyDescent="0.25">
      <c r="A63" s="272"/>
      <c r="B63" s="273"/>
      <c r="C63" s="191"/>
      <c r="D63" s="192"/>
    </row>
    <row r="64" spans="1:7" s="136" customFormat="1" x14ac:dyDescent="0.2">
      <c r="A64" s="268" t="s">
        <v>30</v>
      </c>
      <c r="B64" s="269"/>
      <c r="C64" s="165">
        <f>C62-C56</f>
        <v>0</v>
      </c>
      <c r="D64" s="166">
        <f>D62-D56</f>
        <v>0</v>
      </c>
    </row>
    <row r="65" spans="1:6" s="136" customFormat="1" x14ac:dyDescent="0.2">
      <c r="A65" s="268"/>
      <c r="B65" s="269"/>
      <c r="C65" s="165"/>
      <c r="D65" s="166"/>
    </row>
    <row r="66" spans="1:6" s="136" customFormat="1" x14ac:dyDescent="0.2">
      <c r="A66" s="262" t="s">
        <v>129</v>
      </c>
      <c r="B66" s="263"/>
      <c r="C66" s="7"/>
      <c r="D66" s="8"/>
    </row>
    <row r="67" spans="1:6" s="136" customFormat="1" x14ac:dyDescent="0.2">
      <c r="A67" s="264" t="s">
        <v>11</v>
      </c>
      <c r="B67" s="265"/>
      <c r="C67" s="163"/>
      <c r="D67" s="164"/>
    </row>
    <row r="68" spans="1:6" s="136" customFormat="1" x14ac:dyDescent="0.2">
      <c r="A68" s="260" t="s">
        <v>131</v>
      </c>
      <c r="B68" s="261"/>
      <c r="C68" s="5">
        <f>SUM(C67)</f>
        <v>0</v>
      </c>
      <c r="D68" s="162">
        <f>SUM(D67)</f>
        <v>0</v>
      </c>
    </row>
    <row r="69" spans="1:6" s="136" customFormat="1" x14ac:dyDescent="0.2">
      <c r="A69" s="266"/>
      <c r="B69" s="267"/>
      <c r="C69" s="9"/>
      <c r="D69" s="10"/>
    </row>
    <row r="70" spans="1:6" s="136" customFormat="1" x14ac:dyDescent="0.2">
      <c r="A70" s="262" t="s">
        <v>130</v>
      </c>
      <c r="B70" s="263"/>
      <c r="C70" s="2"/>
      <c r="D70" s="4"/>
    </row>
    <row r="71" spans="1:6" s="136" customFormat="1" x14ac:dyDescent="0.2">
      <c r="A71" s="264" t="s">
        <v>14</v>
      </c>
      <c r="B71" s="265"/>
      <c r="C71" s="163"/>
      <c r="D71" s="164"/>
    </row>
    <row r="72" spans="1:6" s="136" customFormat="1" x14ac:dyDescent="0.2">
      <c r="A72" s="260" t="s">
        <v>132</v>
      </c>
      <c r="B72" s="261"/>
      <c r="C72" s="5">
        <f>SUM(C71)</f>
        <v>0</v>
      </c>
      <c r="D72" s="162">
        <f>SUM(D71)</f>
        <v>0</v>
      </c>
    </row>
    <row r="73" spans="1:6" ht="26.25" customHeight="1" x14ac:dyDescent="0.2">
      <c r="A73" s="258" t="s">
        <v>133</v>
      </c>
      <c r="B73" s="259"/>
      <c r="C73" s="232">
        <f>C52+C64-C68+C72</f>
        <v>0</v>
      </c>
      <c r="D73" s="233">
        <f>D52+D64-D68+D72</f>
        <v>0</v>
      </c>
      <c r="E73" s="177"/>
      <c r="F73" s="177"/>
    </row>
    <row r="74" spans="1:6" x14ac:dyDescent="0.2">
      <c r="A74" s="177"/>
      <c r="B74" s="177"/>
      <c r="C74" s="177"/>
      <c r="D74" s="177"/>
      <c r="E74" s="177"/>
      <c r="F74" s="177"/>
    </row>
    <row r="75" spans="1:6" x14ac:dyDescent="0.2">
      <c r="A75" s="177"/>
      <c r="B75" s="177"/>
      <c r="C75" s="177"/>
      <c r="D75" s="177"/>
      <c r="E75" s="177"/>
      <c r="F75" s="177"/>
    </row>
    <row r="76" spans="1:6" x14ac:dyDescent="0.2">
      <c r="A76" s="177"/>
      <c r="B76" s="177"/>
      <c r="C76" s="177"/>
      <c r="D76" s="177"/>
      <c r="E76" s="177"/>
      <c r="F76" s="177"/>
    </row>
  </sheetData>
  <mergeCells count="35">
    <mergeCell ref="A53:B53"/>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65:B65"/>
    <mergeCell ref="A54:B54"/>
    <mergeCell ref="A55:B55"/>
    <mergeCell ref="A56:B56"/>
    <mergeCell ref="A57:B57"/>
    <mergeCell ref="A58:B58"/>
    <mergeCell ref="A59:B59"/>
    <mergeCell ref="A60:B60"/>
    <mergeCell ref="A61:B61"/>
    <mergeCell ref="A62:B62"/>
    <mergeCell ref="A63:B63"/>
    <mergeCell ref="A64:B64"/>
    <mergeCell ref="A73:B73"/>
    <mergeCell ref="A72:B72"/>
    <mergeCell ref="A66:B66"/>
    <mergeCell ref="A67:B67"/>
    <mergeCell ref="A68:B68"/>
    <mergeCell ref="A69:B69"/>
    <mergeCell ref="A70:B70"/>
    <mergeCell ref="A71:B71"/>
  </mergeCells>
  <pageMargins left="0.7" right="0.7" top="0.75" bottom="0.75" header="0.3" footer="0.3"/>
  <pageSetup paperSize="9" scale="82" fitToHeight="0" orientation="landscape" r:id="rId1"/>
  <rowBreaks count="1" manualBreakCount="1">
    <brk id="36" max="16383" man="1"/>
  </rowBreaks>
  <ignoredErrors>
    <ignoredError sqref="C4:C5 C25:C31 A5:A14 C22:C24 C6:C14 A15:A17 C15:C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9DE4-C361-43A7-A8E5-186051B15F35}">
  <sheetPr>
    <pageSetUpPr fitToPage="1"/>
  </sheetPr>
  <dimension ref="A1:G60"/>
  <sheetViews>
    <sheetView showGridLines="0" topLeftCell="A24" zoomScale="120" zoomScaleNormal="120" workbookViewId="0">
      <selection activeCell="D46" sqref="D46"/>
    </sheetView>
  </sheetViews>
  <sheetFormatPr baseColWidth="10" defaultRowHeight="15" x14ac:dyDescent="0.25"/>
  <cols>
    <col min="1" max="1" width="58.5703125" style="282" customWidth="1"/>
    <col min="2" max="4" width="13.7109375" style="282" customWidth="1"/>
    <col min="5" max="5" width="11.42578125" style="282" customWidth="1"/>
    <col min="6" max="6" width="11.42578125" style="284"/>
    <col min="7" max="7" width="11.42578125" style="283" customWidth="1"/>
    <col min="8" max="8" width="11.42578125" style="282" customWidth="1"/>
    <col min="9" max="16384" width="11.42578125" style="282"/>
  </cols>
  <sheetData>
    <row r="1" spans="1:7" ht="37.5" customHeight="1" x14ac:dyDescent="0.3">
      <c r="A1" s="348" t="s">
        <v>195</v>
      </c>
      <c r="B1" s="348"/>
      <c r="C1" s="347"/>
      <c r="D1" s="346"/>
      <c r="F1" s="282"/>
      <c r="G1" s="282"/>
    </row>
    <row r="2" spans="1:7" x14ac:dyDescent="0.25">
      <c r="A2" s="345"/>
      <c r="B2" s="344" t="s">
        <v>1</v>
      </c>
      <c r="C2" s="343">
        <v>2021</v>
      </c>
      <c r="D2" s="342">
        <v>2020</v>
      </c>
      <c r="F2" s="282"/>
      <c r="G2" s="282"/>
    </row>
    <row r="3" spans="1:7" x14ac:dyDescent="0.25">
      <c r="A3" s="324" t="s">
        <v>18</v>
      </c>
      <c r="B3" s="341"/>
      <c r="C3" s="331"/>
      <c r="D3" s="330"/>
      <c r="F3" s="282"/>
      <c r="G3" s="282"/>
    </row>
    <row r="4" spans="1:7" x14ac:dyDescent="0.25">
      <c r="A4" s="312" t="s">
        <v>2</v>
      </c>
      <c r="B4" s="322">
        <v>1</v>
      </c>
      <c r="C4" s="294"/>
      <c r="D4" s="300"/>
      <c r="F4" s="282"/>
      <c r="G4" s="282"/>
    </row>
    <row r="5" spans="1:7" x14ac:dyDescent="0.25">
      <c r="A5" s="312" t="s">
        <v>3</v>
      </c>
      <c r="B5" s="322">
        <v>1</v>
      </c>
      <c r="C5" s="294"/>
      <c r="D5" s="300"/>
      <c r="F5" s="282"/>
      <c r="G5" s="282"/>
    </row>
    <row r="6" spans="1:7" x14ac:dyDescent="0.25">
      <c r="A6" s="312" t="s">
        <v>4</v>
      </c>
      <c r="B6" s="322">
        <v>1</v>
      </c>
      <c r="C6" s="294"/>
      <c r="D6" s="300"/>
      <c r="F6" s="282"/>
      <c r="G6" s="282"/>
    </row>
    <row r="7" spans="1:7" x14ac:dyDescent="0.25">
      <c r="A7" s="340" t="s">
        <v>5</v>
      </c>
      <c r="B7" s="322">
        <v>1</v>
      </c>
      <c r="C7" s="294"/>
      <c r="D7" s="300"/>
      <c r="F7" s="282"/>
      <c r="G7" s="282"/>
    </row>
    <row r="8" spans="1:7" x14ac:dyDescent="0.25">
      <c r="A8" s="328" t="s">
        <v>19</v>
      </c>
      <c r="B8" s="329"/>
      <c r="C8" s="319">
        <f>SUM(C4:C7)</f>
        <v>0</v>
      </c>
      <c r="D8" s="318">
        <f>SUM(D4:D7)</f>
        <v>0</v>
      </c>
      <c r="F8" s="282"/>
      <c r="G8" s="282"/>
    </row>
    <row r="9" spans="1:7" x14ac:dyDescent="0.25">
      <c r="A9" s="328"/>
      <c r="B9" s="327"/>
      <c r="C9" s="294"/>
      <c r="D9" s="300"/>
      <c r="F9" s="282"/>
      <c r="G9" s="282"/>
    </row>
    <row r="10" spans="1:7" x14ac:dyDescent="0.25">
      <c r="A10" s="324" t="s">
        <v>20</v>
      </c>
      <c r="B10" s="323"/>
      <c r="C10" s="331"/>
      <c r="D10" s="330"/>
      <c r="F10" s="282"/>
      <c r="G10" s="282"/>
    </row>
    <row r="11" spans="1:7" x14ac:dyDescent="0.25">
      <c r="A11" s="312" t="s">
        <v>21</v>
      </c>
      <c r="B11" s="322">
        <v>2</v>
      </c>
      <c r="C11" s="294"/>
      <c r="D11" s="300"/>
      <c r="E11" s="1"/>
      <c r="F11" s="1"/>
      <c r="G11" s="1"/>
    </row>
    <row r="12" spans="1:7" x14ac:dyDescent="0.25">
      <c r="A12" s="312" t="s">
        <v>7</v>
      </c>
      <c r="B12" s="322">
        <v>3</v>
      </c>
      <c r="C12" s="294"/>
      <c r="D12" s="300"/>
      <c r="F12" s="282"/>
      <c r="G12" s="282"/>
    </row>
    <row r="13" spans="1:7" x14ac:dyDescent="0.25">
      <c r="A13" s="321" t="s">
        <v>22</v>
      </c>
      <c r="B13" s="329"/>
      <c r="C13" s="319">
        <f>SUM(C11:C12)</f>
        <v>0</v>
      </c>
      <c r="D13" s="318">
        <f>SUM(D11:D12)</f>
        <v>0</v>
      </c>
      <c r="F13" s="282"/>
      <c r="G13" s="282"/>
    </row>
    <row r="14" spans="1:7" x14ac:dyDescent="0.25">
      <c r="A14" s="328"/>
      <c r="B14" s="327"/>
      <c r="C14" s="294"/>
      <c r="D14" s="300"/>
      <c r="F14" s="282"/>
      <c r="G14" s="282"/>
    </row>
    <row r="15" spans="1:7" ht="15.75" thickBot="1" x14ac:dyDescent="0.3">
      <c r="A15" s="335" t="s">
        <v>23</v>
      </c>
      <c r="B15" s="334"/>
      <c r="C15" s="333">
        <f>C13-C8</f>
        <v>0</v>
      </c>
      <c r="D15" s="332">
        <f>D13-D8</f>
        <v>0</v>
      </c>
      <c r="F15" s="282"/>
      <c r="G15" s="282"/>
    </row>
    <row r="16" spans="1:7" x14ac:dyDescent="0.25">
      <c r="A16" s="328"/>
      <c r="B16" s="327"/>
      <c r="C16" s="294"/>
      <c r="D16" s="300"/>
      <c r="F16" s="282"/>
      <c r="G16" s="282"/>
    </row>
    <row r="17" spans="1:7" x14ac:dyDescent="0.25">
      <c r="A17" s="324" t="s">
        <v>24</v>
      </c>
      <c r="B17" s="327"/>
      <c r="C17" s="294"/>
      <c r="D17" s="300"/>
      <c r="F17" s="282"/>
      <c r="G17" s="282"/>
    </row>
    <row r="18" spans="1:7" x14ac:dyDescent="0.25">
      <c r="A18" s="312" t="s">
        <v>6</v>
      </c>
      <c r="B18" s="322">
        <v>4</v>
      </c>
      <c r="C18" s="294"/>
      <c r="D18" s="300"/>
      <c r="F18" s="282"/>
      <c r="G18" s="282"/>
    </row>
    <row r="19" spans="1:7" x14ac:dyDescent="0.25">
      <c r="A19" s="321" t="s">
        <v>25</v>
      </c>
      <c r="B19" s="329"/>
      <c r="C19" s="319">
        <f>SUM(C18)</f>
        <v>0</v>
      </c>
      <c r="D19" s="318">
        <f>SUM(D18)</f>
        <v>0</v>
      </c>
      <c r="F19" s="282"/>
      <c r="G19" s="282"/>
    </row>
    <row r="20" spans="1:7" x14ac:dyDescent="0.25">
      <c r="A20" s="328"/>
      <c r="B20" s="327"/>
      <c r="C20" s="294"/>
      <c r="D20" s="300"/>
      <c r="F20" s="282"/>
      <c r="G20" s="282"/>
    </row>
    <row r="21" spans="1:7" x14ac:dyDescent="0.25">
      <c r="A21" s="324" t="s">
        <v>26</v>
      </c>
      <c r="B21" s="327"/>
      <c r="C21" s="294"/>
      <c r="D21" s="300"/>
      <c r="F21" s="282"/>
      <c r="G21" s="282"/>
    </row>
    <row r="22" spans="1:7" ht="15" customHeight="1" x14ac:dyDescent="0.25">
      <c r="A22" s="312" t="s">
        <v>28</v>
      </c>
      <c r="B22" s="322">
        <v>5</v>
      </c>
      <c r="C22" s="294"/>
      <c r="D22" s="300"/>
      <c r="F22" s="282"/>
      <c r="G22" s="282"/>
    </row>
    <row r="23" spans="1:7" x14ac:dyDescent="0.25">
      <c r="A23" s="312" t="s">
        <v>27</v>
      </c>
      <c r="B23" s="339" t="s">
        <v>33</v>
      </c>
      <c r="C23" s="294"/>
      <c r="D23" s="300"/>
      <c r="F23" s="282"/>
      <c r="G23" s="282"/>
    </row>
    <row r="24" spans="1:7" x14ac:dyDescent="0.25">
      <c r="A24" s="312" t="s">
        <v>17</v>
      </c>
      <c r="B24" s="322">
        <v>4</v>
      </c>
      <c r="C24" s="294"/>
      <c r="D24" s="300"/>
      <c r="F24" s="282"/>
      <c r="G24" s="282"/>
    </row>
    <row r="25" spans="1:7" x14ac:dyDescent="0.25">
      <c r="A25" s="321" t="s">
        <v>29</v>
      </c>
      <c r="B25" s="329"/>
      <c r="C25" s="319">
        <f>SUM(C22:C24)</f>
        <v>0</v>
      </c>
      <c r="D25" s="318">
        <f>SUM(D22:D24)</f>
        <v>0</v>
      </c>
      <c r="F25" s="282"/>
      <c r="G25" s="282"/>
    </row>
    <row r="26" spans="1:7" x14ac:dyDescent="0.25">
      <c r="A26" s="338"/>
      <c r="B26" s="337"/>
      <c r="D26" s="336"/>
      <c r="F26" s="282"/>
      <c r="G26" s="282"/>
    </row>
    <row r="27" spans="1:7" ht="15.75" thickBot="1" x14ac:dyDescent="0.3">
      <c r="A27" s="335" t="s">
        <v>30</v>
      </c>
      <c r="B27" s="334"/>
      <c r="C27" s="333">
        <f>C25-C19</f>
        <v>0</v>
      </c>
      <c r="D27" s="332">
        <f>D25-D19</f>
        <v>0</v>
      </c>
      <c r="F27" s="282"/>
      <c r="G27" s="282"/>
    </row>
    <row r="28" spans="1:7" x14ac:dyDescent="0.25">
      <c r="A28" s="324"/>
      <c r="B28" s="323"/>
      <c r="C28" s="331"/>
      <c r="D28" s="330"/>
      <c r="F28" s="282"/>
      <c r="G28" s="282"/>
    </row>
    <row r="29" spans="1:7" x14ac:dyDescent="0.25">
      <c r="A29" s="324" t="s">
        <v>10</v>
      </c>
      <c r="B29" s="323"/>
      <c r="C29" s="331"/>
      <c r="D29" s="330"/>
      <c r="F29" s="282"/>
      <c r="G29" s="282"/>
    </row>
    <row r="30" spans="1:7" x14ac:dyDescent="0.25">
      <c r="A30" s="312" t="s">
        <v>11</v>
      </c>
      <c r="B30" s="322">
        <v>6</v>
      </c>
      <c r="C30" s="294"/>
      <c r="D30" s="300"/>
      <c r="F30" s="282"/>
      <c r="G30" s="282"/>
    </row>
    <row r="31" spans="1:7" x14ac:dyDescent="0.25">
      <c r="A31" s="321" t="s">
        <v>12</v>
      </c>
      <c r="B31" s="329"/>
      <c r="C31" s="319">
        <f>SUM(C30)</f>
        <v>0</v>
      </c>
      <c r="D31" s="318">
        <f>SUM(D30)</f>
        <v>0</v>
      </c>
      <c r="F31" s="282"/>
      <c r="G31" s="282"/>
    </row>
    <row r="32" spans="1:7" x14ac:dyDescent="0.25">
      <c r="A32" s="328"/>
      <c r="B32" s="327"/>
      <c r="C32" s="326"/>
      <c r="D32" s="325"/>
      <c r="F32" s="282"/>
      <c r="G32" s="282"/>
    </row>
    <row r="33" spans="1:7" x14ac:dyDescent="0.25">
      <c r="A33" s="324" t="s">
        <v>13</v>
      </c>
      <c r="B33" s="323"/>
      <c r="C33" s="294"/>
      <c r="D33" s="300"/>
      <c r="F33" s="282"/>
      <c r="G33" s="282"/>
    </row>
    <row r="34" spans="1:7" x14ac:dyDescent="0.25">
      <c r="A34" s="312" t="s">
        <v>14</v>
      </c>
      <c r="B34" s="322">
        <v>7</v>
      </c>
      <c r="C34" s="294"/>
      <c r="D34" s="300"/>
      <c r="F34" s="282"/>
      <c r="G34" s="282"/>
    </row>
    <row r="35" spans="1:7" ht="15" customHeight="1" x14ac:dyDescent="0.25">
      <c r="A35" s="321" t="s">
        <v>16</v>
      </c>
      <c r="B35" s="320"/>
      <c r="C35" s="319">
        <f>SUM(C34)</f>
        <v>0</v>
      </c>
      <c r="D35" s="318">
        <f>SUM(D34)</f>
        <v>0</v>
      </c>
      <c r="F35" s="282"/>
      <c r="G35" s="282"/>
    </row>
    <row r="36" spans="1:7" x14ac:dyDescent="0.25">
      <c r="A36" s="301"/>
      <c r="B36" s="293"/>
      <c r="C36" s="293"/>
      <c r="D36" s="317"/>
      <c r="F36" s="282"/>
      <c r="G36" s="282"/>
    </row>
    <row r="37" spans="1:7" x14ac:dyDescent="0.25">
      <c r="A37" s="304" t="s">
        <v>86</v>
      </c>
      <c r="B37" s="292"/>
      <c r="C37" s="293"/>
      <c r="D37" s="317"/>
      <c r="F37" s="282"/>
      <c r="G37" s="282"/>
    </row>
    <row r="38" spans="1:7" x14ac:dyDescent="0.25">
      <c r="A38" s="312" t="s">
        <v>91</v>
      </c>
      <c r="B38" s="292"/>
      <c r="C38" s="294"/>
      <c r="D38" s="300"/>
      <c r="F38" s="282"/>
      <c r="G38" s="282"/>
    </row>
    <row r="39" spans="1:7" x14ac:dyDescent="0.25">
      <c r="A39" s="312" t="s">
        <v>92</v>
      </c>
      <c r="B39" s="311"/>
      <c r="C39" s="294"/>
      <c r="D39" s="300"/>
      <c r="F39" s="282"/>
      <c r="G39" s="282"/>
    </row>
    <row r="40" spans="1:7" ht="15" customHeight="1" x14ac:dyDescent="0.25">
      <c r="A40" s="312" t="s">
        <v>93</v>
      </c>
      <c r="B40" s="311"/>
      <c r="C40" s="294"/>
      <c r="D40" s="300"/>
      <c r="F40" s="282"/>
      <c r="G40" s="282"/>
    </row>
    <row r="41" spans="1:7" x14ac:dyDescent="0.25">
      <c r="A41" s="321" t="s">
        <v>31</v>
      </c>
      <c r="B41" s="320"/>
      <c r="C41" s="319">
        <f>C40-C39-C38</f>
        <v>0</v>
      </c>
      <c r="D41" s="318">
        <f>D40-D39-D38</f>
        <v>0</v>
      </c>
      <c r="F41" s="282"/>
      <c r="G41" s="282"/>
    </row>
    <row r="42" spans="1:7" x14ac:dyDescent="0.25">
      <c r="A42" s="301"/>
      <c r="B42" s="293"/>
      <c r="C42" s="293"/>
      <c r="D42" s="317"/>
      <c r="F42" s="282"/>
      <c r="G42" s="282"/>
    </row>
    <row r="43" spans="1:7" ht="15.75" thickBot="1" x14ac:dyDescent="0.3">
      <c r="A43" s="316" t="s">
        <v>136</v>
      </c>
      <c r="B43" s="315"/>
      <c r="C43" s="314">
        <f>C15+C27-C31+C35+C41</f>
        <v>0</v>
      </c>
      <c r="D43" s="313">
        <f>D15+D27-D31+D35+D41</f>
        <v>0</v>
      </c>
      <c r="F43" s="282"/>
      <c r="G43" s="282"/>
    </row>
    <row r="44" spans="1:7" x14ac:dyDescent="0.25">
      <c r="A44" s="312"/>
      <c r="B44" s="311"/>
      <c r="C44" s="310"/>
      <c r="D44" s="309"/>
      <c r="F44" s="282"/>
      <c r="G44" s="282"/>
    </row>
    <row r="45" spans="1:7" x14ac:dyDescent="0.25">
      <c r="A45" s="308" t="s">
        <v>83</v>
      </c>
      <c r="B45" s="307"/>
      <c r="C45" s="306"/>
      <c r="D45" s="305"/>
      <c r="F45" s="282"/>
      <c r="G45" s="282"/>
    </row>
    <row r="46" spans="1:7" x14ac:dyDescent="0.25">
      <c r="A46" s="304" t="s">
        <v>9</v>
      </c>
      <c r="B46" s="292"/>
      <c r="C46" s="303" t="s">
        <v>196</v>
      </c>
      <c r="D46" s="302" t="s">
        <v>174</v>
      </c>
      <c r="F46" s="282"/>
      <c r="G46" s="282"/>
    </row>
    <row r="47" spans="1:7" x14ac:dyDescent="0.25">
      <c r="A47" s="301" t="s">
        <v>188</v>
      </c>
      <c r="B47" s="293"/>
      <c r="C47" s="294"/>
      <c r="D47" s="300"/>
    </row>
    <row r="48" spans="1:7" x14ac:dyDescent="0.25">
      <c r="A48" s="301" t="s">
        <v>189</v>
      </c>
      <c r="B48" s="293"/>
      <c r="C48" s="294"/>
      <c r="D48" s="300"/>
    </row>
    <row r="49" spans="1:7" x14ac:dyDescent="0.25">
      <c r="A49" s="301" t="s">
        <v>32</v>
      </c>
      <c r="B49" s="293"/>
      <c r="C49" s="294"/>
      <c r="D49" s="300"/>
    </row>
    <row r="50" spans="1:7" x14ac:dyDescent="0.25">
      <c r="A50" s="301" t="s">
        <v>190</v>
      </c>
      <c r="B50" s="293"/>
      <c r="C50" s="294"/>
      <c r="D50" s="300"/>
    </row>
    <row r="51" spans="1:7" x14ac:dyDescent="0.25">
      <c r="A51" s="301" t="s">
        <v>8</v>
      </c>
      <c r="B51" s="293"/>
      <c r="C51" s="294"/>
      <c r="D51" s="300"/>
    </row>
    <row r="52" spans="1:7" x14ac:dyDescent="0.25">
      <c r="A52" s="301" t="s">
        <v>191</v>
      </c>
      <c r="B52" s="293"/>
      <c r="C52" s="294"/>
      <c r="D52" s="300"/>
    </row>
    <row r="53" spans="1:7" x14ac:dyDescent="0.25">
      <c r="A53" s="301" t="s">
        <v>192</v>
      </c>
      <c r="B53" s="293"/>
      <c r="C53" s="294"/>
      <c r="D53" s="300"/>
    </row>
    <row r="54" spans="1:7" x14ac:dyDescent="0.25">
      <c r="A54" s="301" t="s">
        <v>193</v>
      </c>
      <c r="B54" s="293"/>
      <c r="C54" s="294"/>
      <c r="D54" s="300"/>
    </row>
    <row r="55" spans="1:7" x14ac:dyDescent="0.25">
      <c r="A55" s="301" t="s">
        <v>194</v>
      </c>
      <c r="B55" s="293"/>
      <c r="C55" s="294"/>
      <c r="D55" s="300"/>
    </row>
    <row r="56" spans="1:7" x14ac:dyDescent="0.25">
      <c r="A56" s="299" t="s">
        <v>15</v>
      </c>
      <c r="B56" s="298">
        <v>8</v>
      </c>
      <c r="C56" s="297">
        <f>SUM(C47:C55)</f>
        <v>0</v>
      </c>
      <c r="D56" s="296">
        <f>SUM(D47:D55)</f>
        <v>0</v>
      </c>
    </row>
    <row r="57" spans="1:7" x14ac:dyDescent="0.25">
      <c r="A57" s="293" t="s">
        <v>85</v>
      </c>
      <c r="B57" s="295"/>
      <c r="C57" s="294"/>
      <c r="D57" s="294"/>
    </row>
    <row r="58" spans="1:7" x14ac:dyDescent="0.25">
      <c r="A58" s="293" t="s">
        <v>84</v>
      </c>
      <c r="B58" s="293"/>
      <c r="C58" s="292"/>
      <c r="D58" s="292"/>
    </row>
    <row r="59" spans="1:7" s="285" customFormat="1" x14ac:dyDescent="0.25">
      <c r="A59" s="291"/>
      <c r="B59" s="291"/>
      <c r="C59" s="290"/>
      <c r="D59" s="290"/>
      <c r="F59" s="287"/>
      <c r="G59" s="286"/>
    </row>
    <row r="60" spans="1:7" s="285" customFormat="1" x14ac:dyDescent="0.25">
      <c r="A60" s="289"/>
      <c r="B60" s="289"/>
      <c r="C60" s="288"/>
      <c r="D60" s="288"/>
      <c r="F60" s="287"/>
      <c r="G60" s="286"/>
    </row>
  </sheetData>
  <pageMargins left="0.23622047244094491" right="0.23622047244094491" top="0.55118110236220474" bottom="0.55118110236220474" header="0.31496062992125984" footer="0.31496062992125984"/>
  <pageSetup paperSize="9" scale="92" orientation="portrait" r:id="rId1"/>
  <headerFooter>
    <oddHeader xml:space="preserve">&amp;LMal for bevilgningsrapportering og artskontorapportering med noter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6190e9280753fb7df9e7e5d0aec2b8d7">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9352ec1c7fa6709e1e69acd47675d7ef"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A49D3C-0884-4805-8EDD-0D6F3DF23A15}">
  <ds:schemaRefs>
    <ds:schemaRef ds:uri="http://purl.org/dc/elements/1.1/"/>
    <ds:schemaRef ds:uri="http://schemas.microsoft.com/office/2006/metadata/properties"/>
    <ds:schemaRef ds:uri="24343904-e231-403c-9c48-45d0efba0fb2"/>
    <ds:schemaRef ds:uri="http://purl.org/dc/terms/"/>
    <ds:schemaRef ds:uri="http://schemas.microsoft.com/office/2006/documentManagement/types"/>
    <ds:schemaRef ds:uri="735d6afb-7b9e-4c00-8b19-d609aeedaf37"/>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6AB1B78-D6C7-4735-B0D4-6E16BB8C6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d6afb-7b9e-4c00-8b19-d609aeedaf37"/>
    <ds:schemaRef ds:uri="24343904-e231-403c-9c48-45d0efba0f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9950D7-7163-4B8F-9A1D-CC91638F1D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Endringer i rapporteringspakken</vt:lpstr>
      <vt:lpstr>Bevilgningsrapportering</vt:lpstr>
      <vt:lpstr>Note A</vt:lpstr>
      <vt:lpstr>Note B</vt:lpstr>
      <vt:lpstr>Note C</vt:lpstr>
      <vt:lpstr>Artskontorapportering </vt:lpstr>
      <vt:lpstr>'Note B'!Utskriftsområde</vt:lpstr>
    </vt:vector>
  </TitlesOfParts>
  <Company>SSØ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Skjefstad</dc:creator>
  <cp:lastModifiedBy>Christian Hjeltnes</cp:lastModifiedBy>
  <cp:lastPrinted>2019-11-08T14:16:18Z</cp:lastPrinted>
  <dcterms:created xsi:type="dcterms:W3CDTF">2005-10-21T07:03:32Z</dcterms:created>
  <dcterms:modified xsi:type="dcterms:W3CDTF">2022-01-24T11:15:14Z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0x010100CE836044DF2B6F42A9FDD3B17A4739AB</vt:lpwstr>
  </property>
</Properties>
</file>